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Лист1!$A$371:$A$401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E99" i="4"/>
  <c r="F99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E288" i="4"/>
  <c r="F288" i="4"/>
  <c r="G291" i="4"/>
  <c r="H291" i="4"/>
  <c r="I291" i="4"/>
  <c r="J291" i="4"/>
  <c r="K291" i="4"/>
  <c r="L291" i="4"/>
  <c r="M291" i="4"/>
  <c r="N291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E305" i="4"/>
  <c r="F305" i="4"/>
  <c r="G308" i="4"/>
  <c r="H308" i="4"/>
  <c r="I308" i="4"/>
  <c r="J308" i="4"/>
  <c r="K308" i="4"/>
  <c r="L308" i="4"/>
  <c r="M308" i="4"/>
  <c r="N308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E317" i="4"/>
  <c r="F317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E341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E358" i="4"/>
  <c r="F358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E387" i="4"/>
  <c r="F387" i="4"/>
  <c r="G390" i="4"/>
  <c r="H390" i="4"/>
  <c r="I390" i="4"/>
  <c r="J390" i="4"/>
  <c r="K390" i="4"/>
  <c r="L390" i="4"/>
  <c r="M390" i="4"/>
  <c r="N390" i="4"/>
  <c r="G391" i="4"/>
  <c r="H391" i="4"/>
  <c r="I391" i="4"/>
  <c r="J391" i="4"/>
  <c r="K391" i="4"/>
  <c r="L391" i="4"/>
  <c r="M391" i="4"/>
  <c r="N391" i="4"/>
  <c r="G392" i="4"/>
  <c r="H392" i="4"/>
  <c r="I392" i="4"/>
  <c r="J392" i="4"/>
  <c r="K392" i="4"/>
  <c r="L392" i="4"/>
  <c r="M392" i="4"/>
  <c r="N392" i="4"/>
  <c r="G393" i="4"/>
  <c r="H393" i="4"/>
  <c r="I393" i="4"/>
  <c r="J393" i="4"/>
  <c r="K393" i="4"/>
  <c r="L393" i="4"/>
  <c r="M393" i="4"/>
  <c r="N393" i="4"/>
  <c r="E394" i="4"/>
  <c r="F394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F400" i="4" s="1"/>
  <c r="I399" i="4"/>
  <c r="J399" i="4"/>
  <c r="K399" i="4"/>
  <c r="L399" i="4"/>
  <c r="M399" i="4"/>
  <c r="N399" i="4"/>
  <c r="E400" i="4"/>
  <c r="F341" i="4" l="1"/>
  <c r="E401" i="4"/>
  <c r="F401" i="4"/>
</calcChain>
</file>

<file path=xl/sharedStrings.xml><?xml version="1.0" encoding="utf-8"?>
<sst xmlns="http://schemas.openxmlformats.org/spreadsheetml/2006/main" count="925" uniqueCount="509">
  <si>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</si>
  <si>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</si>
  <si>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</si>
  <si>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</si>
  <si>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</si>
  <si>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</si>
  <si>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</si>
  <si>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</si>
  <si>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</si>
  <si>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</si>
  <si>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</si>
  <si>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</si>
  <si>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</si>
  <si>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</si>
  <si>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</si>
  <si>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</si>
  <si>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</si>
  <si>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62,67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</si>
  <si>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</si>
  <si>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</si>
  <si>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</si>
  <si>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</si>
  <si>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</si>
  <si>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Бахіли мед.високі на зав.однор.н/стер. </t>
  </si>
  <si>
    <t>пар</t>
  </si>
  <si>
    <t>10,50</t>
  </si>
  <si>
    <t xml:space="preserve">Бинт 7*14 </t>
  </si>
  <si>
    <t>6,07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</si>
  <si>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</si>
  <si>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</si>
  <si>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</si>
  <si>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</si>
  <si>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78,29</t>
  </si>
  <si>
    <t xml:space="preserve">Гель ЕКГ 1кг </t>
  </si>
  <si>
    <t xml:space="preserve">Гель рідкий д/ЕКГ, пляш. 260 гр </t>
  </si>
  <si>
    <t>27,82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</si>
  <si>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</si>
  <si>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</si>
  <si>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</si>
  <si>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</si>
  <si>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</si>
  <si>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</si>
  <si>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</si>
  <si>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</si>
  <si>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</si>
  <si>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</si>
  <si>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</si>
  <si>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</si>
  <si>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</si>
  <si>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</si>
  <si>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</si>
  <si>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</si>
  <si>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</si>
  <si>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</si>
  <si>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</si>
  <si>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</si>
  <si>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1594,29</t>
  </si>
  <si>
    <t xml:space="preserve">Ланцет безпеч.стерильн. </t>
  </si>
  <si>
    <t>2,79</t>
  </si>
  <si>
    <t xml:space="preserve">Марля 5м </t>
  </si>
  <si>
    <t>10,10</t>
  </si>
  <si>
    <t xml:space="preserve">Маски мед.з гум.петлями </t>
  </si>
  <si>
    <t>1,10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</si>
  <si>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</si>
  <si>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</si>
  <si>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</si>
  <si>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</si>
  <si>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</si>
  <si>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</si>
  <si>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</si>
  <si>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</si>
  <si>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</si>
  <si>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</si>
  <si>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501,85</t>
  </si>
  <si>
    <t xml:space="preserve">ПДВ </t>
  </si>
  <si>
    <t>грн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</si>
  <si>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</si>
  <si>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</si>
  <si>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</si>
  <si>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</si>
  <si>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</si>
  <si>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</si>
  <si>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</si>
  <si>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</si>
  <si>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</si>
  <si>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</si>
  <si>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</si>
  <si>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</si>
  <si>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</si>
  <si>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</si>
  <si>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</si>
  <si>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</si>
  <si>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5,23</t>
  </si>
  <si>
    <t xml:space="preserve">Простирадло однораз. </t>
  </si>
  <si>
    <t>171,71</t>
  </si>
  <si>
    <t xml:space="preserve">Розчин лізуючий (500мл) </t>
  </si>
  <si>
    <t>1971,37</t>
  </si>
  <si>
    <t xml:space="preserve">Розчинник (20л) 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</si>
  <si>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</si>
  <si>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</si>
  <si>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</si>
  <si>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</si>
  <si>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</si>
  <si>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</si>
  <si>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</si>
  <si>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</si>
  <si>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 xml:space="preserve">Сироватка контр.д/біохім.досл."Біоконт С" </t>
  </si>
  <si>
    <t>1101,55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</si>
  <si>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</si>
  <si>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</si>
  <si>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</si>
  <si>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</si>
  <si>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</si>
  <si>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</si>
  <si>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</si>
  <si>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</si>
  <si>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</si>
  <si>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</si>
  <si>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</si>
  <si>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</si>
  <si>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</si>
  <si>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</si>
  <si>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</si>
  <si>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553,64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</si>
  <si>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</si>
  <si>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</si>
  <si>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</si>
  <si>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</si>
  <si>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</si>
  <si>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</si>
  <si>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</si>
  <si>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</si>
  <si>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202,50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</si>
  <si>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</si>
  <si>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</si>
  <si>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</si>
  <si>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</si>
  <si>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</si>
  <si>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</si>
  <si>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</si>
  <si>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</si>
  <si>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</si>
  <si>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</si>
  <si>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</si>
  <si>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</si>
  <si>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</si>
  <si>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</si>
  <si>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</si>
  <si>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</si>
  <si>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</si>
  <si>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</si>
  <si>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</si>
  <si>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</si>
  <si>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</si>
  <si>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</si>
  <si>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</si>
  <si>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</si>
  <si>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</si>
  <si>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</si>
  <si>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</si>
  <si>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</si>
  <si>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</si>
  <si>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</si>
  <si>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</si>
  <si>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</si>
  <si>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</si>
  <si>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</si>
  <si>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</si>
  <si>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</si>
  <si>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</si>
  <si>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</si>
  <si>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</si>
  <si>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</si>
  <si>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</si>
  <si>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</si>
  <si>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</si>
  <si>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</si>
  <si>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</si>
  <si>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</si>
  <si>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Азопірамова проба,110мл </t>
  </si>
  <si>
    <t xml:space="preserve">Азтреонам 30мкг диски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</si>
  <si>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</si>
  <si>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</si>
  <si>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</si>
  <si>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</si>
  <si>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</si>
  <si>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</si>
  <si>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</si>
  <si>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</si>
  <si>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Безворсові серветки 100шт. </t>
  </si>
  <si>
    <t>рул.</t>
  </si>
  <si>
    <t xml:space="preserve">Бинт 5*10 </t>
  </si>
  <si>
    <t>4,97</t>
  </si>
  <si>
    <t>6,28</t>
  </si>
  <si>
    <t xml:space="preserve">Бинт Мартенса </t>
  </si>
  <si>
    <t>83,83</t>
  </si>
  <si>
    <t xml:space="preserve">Бинт гіпсовый 15х270 </t>
  </si>
  <si>
    <t>14,65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</si>
  <si>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</si>
  <si>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</si>
  <si>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</si>
  <si>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</si>
  <si>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</si>
  <si>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2421,24</t>
  </si>
  <si>
    <t xml:space="preserve">Вазелінове масло 50мл </t>
  </si>
  <si>
    <t>14,89</t>
  </si>
  <si>
    <t>76,80</t>
  </si>
  <si>
    <t xml:space="preserve">Вода д/ін 5мл </t>
  </si>
  <si>
    <t>1,90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</si>
  <si>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</si>
  <si>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</si>
  <si>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</si>
  <si>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</si>
  <si>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</si>
  <si>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</si>
  <si>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</si>
  <si>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</si>
  <si>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</si>
  <si>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Делатест 110 мл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</si>
  <si>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</si>
  <si>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</si>
  <si>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</si>
  <si>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</si>
  <si>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</si>
  <si>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</si>
  <si>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</si>
  <si>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</si>
  <si>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</si>
  <si>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</si>
  <si>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</si>
  <si>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</si>
  <si>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</si>
  <si>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</si>
  <si>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</si>
  <si>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</si>
  <si>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</si>
  <si>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</si>
  <si>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</si>
  <si>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</si>
  <si>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</si>
  <si>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</si>
  <si>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</si>
  <si>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</si>
  <si>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</si>
  <si>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</si>
  <si>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</si>
  <si>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</si>
  <si>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</si>
  <si>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</si>
  <si>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</si>
  <si>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</si>
  <si>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</si>
  <si>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3301,68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</si>
  <si>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</si>
  <si>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</si>
  <si>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</si>
  <si>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</si>
  <si>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</si>
  <si>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</si>
  <si>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</si>
  <si>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</si>
  <si>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</si>
  <si>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580,68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</si>
  <si>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</si>
  <si>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</si>
  <si>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</si>
  <si>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</si>
  <si>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</si>
  <si>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</si>
  <si>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Левомеколь мазь 25г </t>
  </si>
  <si>
    <t>21,65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</si>
  <si>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</si>
  <si>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</si>
  <si>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</si>
  <si>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</si>
  <si>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</si>
  <si>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</si>
  <si>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</si>
  <si>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</si>
  <si>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</si>
  <si>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Матеріал стомат.проклад.Life Regular </t>
  </si>
  <si>
    <t>302,80</t>
  </si>
  <si>
    <t xml:space="preserve">Метиленовий синій </t>
  </si>
  <si>
    <t xml:space="preserve">Ністатін </t>
  </si>
  <si>
    <t>91,34</t>
  </si>
  <si>
    <t xml:space="preserve">Нітрофурантоїн 100мкг диски </t>
  </si>
  <si>
    <t xml:space="preserve">Наповнювач д/герметика Clinpro </t>
  </si>
  <si>
    <t>462,61</t>
  </si>
  <si>
    <t xml:space="preserve">Новохлор-екстра 10л </t>
  </si>
  <si>
    <t>л.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</si>
  <si>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</si>
  <si>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</si>
  <si>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</si>
  <si>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</si>
  <si>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</si>
  <si>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</si>
  <si>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</si>
  <si>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</si>
  <si>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25,23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</si>
  <si>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</si>
  <si>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</si>
  <si>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</si>
  <si>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</si>
  <si>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</si>
  <si>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</si>
  <si>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</si>
  <si>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>2033,33</t>
  </si>
  <si>
    <t xml:space="preserve">Поживний бульон </t>
  </si>
  <si>
    <t>1635,96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</si>
  <si>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</si>
  <si>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</si>
  <si>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</si>
  <si>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</si>
  <si>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</si>
  <si>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</si>
  <si>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</si>
  <si>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</si>
  <si>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Резодонт, резорцин-формалінов.цемент </t>
  </si>
  <si>
    <t>4,73</t>
  </si>
  <si>
    <t xml:space="preserve">Сілапекс </t>
  </si>
  <si>
    <t>656,07</t>
  </si>
  <si>
    <t xml:space="preserve">Сабуро агар </t>
  </si>
  <si>
    <t xml:space="preserve">Сабуро бульон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</si>
  <si>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</si>
  <si>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</si>
  <si>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</si>
  <si>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</si>
  <si>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</si>
  <si>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</si>
  <si>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</si>
  <si>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</si>
  <si>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</si>
  <si>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</si>
  <si>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</si>
  <si>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</si>
  <si>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</si>
  <si>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</si>
  <si>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</si>
  <si>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</si>
  <si>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</si>
  <si>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</si>
  <si>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</si>
  <si>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</si>
  <si>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</si>
  <si>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</si>
  <si>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</si>
  <si>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</si>
  <si>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</si>
  <si>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</si>
  <si>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</si>
  <si>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</si>
  <si>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</si>
  <si>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</si>
  <si>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</si>
  <si>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</si>
  <si>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18,50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</si>
  <si>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</si>
  <si>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</si>
  <si>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</si>
  <si>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</si>
  <si>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</si>
  <si>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</si>
  <si>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</si>
  <si>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</si>
  <si>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</si>
  <si>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</si>
  <si>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</si>
  <si>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</si>
  <si>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</si>
  <si>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</si>
  <si>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</si>
  <si>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</si>
  <si>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</si>
  <si>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</si>
  <si>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</si>
  <si>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</si>
  <si>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Large </t>
  </si>
  <si>
    <t>24,78</t>
  </si>
  <si>
    <t xml:space="preserve">Підгузники TENA Slip Plus Medium </t>
  </si>
  <si>
    <t>22,90</t>
  </si>
  <si>
    <t xml:space="preserve">Підгузники TENA Slip Plus Small </t>
  </si>
  <si>
    <t>21,10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</si>
  <si>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</si>
  <si>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</si>
  <si>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</si>
  <si>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</si>
  <si>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ФКУ Нутрі 3 Енерджі спец.продукт харчування </t>
  </si>
  <si>
    <t>банка</t>
  </si>
  <si>
    <t>2134,30</t>
  </si>
  <si>
    <t xml:space="preserve">АДС </t>
  </si>
  <si>
    <t>доз</t>
  </si>
  <si>
    <t>5,89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</si>
  <si>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</si>
  <si>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</si>
  <si>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</si>
  <si>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</si>
  <si>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</si>
  <si>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</si>
  <si>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</si>
  <si>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</si>
  <si>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</si>
  <si>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</si>
  <si>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</si>
  <si>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</si>
  <si>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</si>
  <si>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</si>
  <si>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</si>
  <si>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</si>
  <si>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ІПВ </t>
  </si>
  <si>
    <t xml:space="preserve">Вакцина від COVID-19 /Comirnaty 0,1mg/ml 10*1.3ml GVL PFE </t>
  </si>
  <si>
    <t>166,75</t>
  </si>
  <si>
    <t xml:space="preserve">Захисні ящики для утилізації </t>
  </si>
  <si>
    <t>14,26</t>
  </si>
  <si>
    <t xml:space="preserve">Капельница для пероральн.поліом.вакцини 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</si>
  <si>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</si>
  <si>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</si>
  <si>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</si>
  <si>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</si>
  <si>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ОПВ </t>
  </si>
  <si>
    <t>0,05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</si>
  <si>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</si>
  <si>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</si>
  <si>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</si>
  <si>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</si>
  <si>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</si>
  <si>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</si>
  <si>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Хлористий натрій /Sodium chloride, розчин д/ін`єкцій 0,9% 10 мл </t>
  </si>
  <si>
    <t>3,91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</si>
  <si>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</si>
  <si>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</si>
  <si>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</si>
  <si>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</si>
  <si>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</si>
  <si>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</si>
  <si>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</si>
  <si>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Шприци з голками 0,2ml </t>
  </si>
  <si>
    <t xml:space="preserve">Шприци з голками 2ml </t>
  </si>
  <si>
    <t>1,29</t>
  </si>
  <si>
    <t xml:space="preserve">Азотная кислота х.г. </t>
  </si>
  <si>
    <t xml:space="preserve">Альфа-Амилаза (Каравея, амілокластичний) </t>
  </si>
  <si>
    <t>уп.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</si>
  <si>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</si>
  <si>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</si>
  <si>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</si>
  <si>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</si>
  <si>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</si>
  <si>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Пластир 5х7 </t>
  </si>
  <si>
    <t xml:space="preserve">Санітайзер 500мл </t>
  </si>
  <si>
    <t xml:space="preserve">Серветки 5х5 </t>
  </si>
  <si>
    <t xml:space="preserve">Сечовина У (уреазний з калібратором)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</si>
  <si>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</si>
  <si>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</si>
  <si>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</si>
  <si>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AMOXICILIN 200mg*5ml-25,5mg*5ml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</si>
  <si>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</si>
  <si>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</si>
  <si>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</si>
  <si>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</si>
  <si>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</si>
  <si>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</si>
  <si>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</si>
  <si>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</si>
  <si>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Аугментин 625 №14 </t>
  </si>
  <si>
    <t xml:space="preserve">Вакцина  КОРОНАВАК для профілактики COVІD-19 </t>
  </si>
  <si>
    <t>227,48</t>
  </si>
  <si>
    <t xml:space="preserve">Вакцина COMIRNATY 0,1 mg/ml 195*2.25ml GVL PU BNT </t>
  </si>
  <si>
    <t>366,46</t>
  </si>
  <si>
    <t xml:space="preserve">Вакцина від Covid-19 AD26COV2S VX JANSSEN </t>
  </si>
  <si>
    <t>274,26</t>
  </si>
  <si>
    <t xml:space="preserve">Калія йодида </t>
  </si>
  <si>
    <t>таб.</t>
  </si>
  <si>
    <t>8,67</t>
  </si>
  <si>
    <t>21,46</t>
  </si>
  <si>
    <t xml:space="preserve">Маска  FFP 2 </t>
  </si>
  <si>
    <t xml:space="preserve">Маска медична одноразова </t>
  </si>
  <si>
    <t>0,89</t>
  </si>
  <si>
    <t xml:space="preserve">Перчатки латексні </t>
  </si>
  <si>
    <t xml:space="preserve">Перчатки нітрилові </t>
  </si>
  <si>
    <t xml:space="preserve">Супрадин  Ведмежуйки, жув.пастил №30 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</si>
  <si>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</si>
  <si>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</si>
  <si>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</si>
  <si>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</si>
  <si>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</si>
  <si>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</si>
  <si>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</si>
  <si>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</si>
  <si>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Доксицикліну гідрохлорид 100мг </t>
  </si>
  <si>
    <t>капс</t>
  </si>
  <si>
    <t xml:space="preserve">Комплекти д/забору та транспорт.біологічних зразків </t>
  </si>
  <si>
    <t xml:space="preserve">Парацетамол 500мг 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</si>
  <si>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</si>
  <si>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</si>
  <si>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</si>
  <si>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</si>
  <si>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 xml:space="preserve">201/1 </t>
  </si>
  <si>
    <t xml:space="preserve">201/41  </t>
  </si>
  <si>
    <t xml:space="preserve">201/5  </t>
  </si>
  <si>
    <t xml:space="preserve">201/6  </t>
  </si>
  <si>
    <t xml:space="preserve">201/Covid-19  </t>
  </si>
  <si>
    <t xml:space="preserve">201/Казна Covid  </t>
  </si>
  <si>
    <t xml:space="preserve">201/4 </t>
  </si>
  <si>
    <t xml:space="preserve">201/3 </t>
  </si>
  <si>
    <t xml:space="preserve">201/2  </t>
  </si>
  <si>
    <t xml:space="preserve">201/1ВТОР. </t>
  </si>
  <si>
    <t>КНП "Міська дитяча поліклініка №2 " ХМР</t>
  </si>
  <si>
    <t>ЗАЛИШКИ МЕДИЧНИХ ЗАСОБІВ</t>
  </si>
  <si>
    <t>станом на 20 лютого 2023 р.</t>
  </si>
  <si>
    <t>Залишок
на 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</si>
</sst>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2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showGridLines="0" tabSelected="1" zoomScaleNormal="100" workbookViewId="0">
      <selection activeCell="A9" sqref="A9"/>
    </sheetView>
  </sheetViews>
  <sheetFormatPr defaultRowHeight="12.75" customHeight="1" x14ac:dyDescent="0.2"/>
  <cols>
    <col min="1" max="1" width="7.7109375" customWidth="1"/>
    <col min="2" max="2" width="33.425781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42" t="s">
        <v>505</v>
      </c>
      <c r="B1" s="43"/>
    </row>
    <row r="2" spans="1:15" s="1" customFormat="1" ht="12.75" customHeight="1" x14ac:dyDescent="0.2">
      <c r="A2" s="44"/>
      <c r="B2" s="44"/>
      <c r="F2" s="2"/>
    </row>
    <row r="3" spans="1:15" s="1" customFormat="1" ht="12.75" customHeight="1" x14ac:dyDescent="0.2">
      <c r="A3" s="45" t="s">
        <v>1</v>
      </c>
      <c r="B3" s="45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506</v>
      </c>
      <c r="B8" s="5"/>
      <c r="C8" s="5"/>
      <c r="D8" s="5"/>
      <c r="E8" s="5"/>
      <c r="F8" s="5"/>
    </row>
    <row r="9" spans="1:15" s="6" customFormat="1" ht="15.75" x14ac:dyDescent="0.25">
      <c r="A9" s="7" t="s">
        <v>507</v>
      </c>
      <c r="B9" s="7"/>
      <c r="C9" s="7"/>
      <c r="D9" s="7"/>
      <c r="E9" s="7"/>
      <c r="F9" s="7"/>
    </row>
    <row r="10" spans="1:15" s="6" customFormat="1" ht="16.5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46" t="s">
        <v>4</v>
      </c>
      <c r="B11" s="41" t="s">
        <v>0</v>
      </c>
      <c r="C11" s="47" t="s">
        <v>5</v>
      </c>
      <c r="D11" s="41" t="s">
        <v>6</v>
      </c>
      <c r="E11" s="41" t="s">
        <v>508</v>
      </c>
      <c r="F11" s="41"/>
    </row>
    <row r="12" spans="1:15" s="6" customFormat="1" x14ac:dyDescent="0.2">
      <c r="A12" s="35"/>
      <c r="B12" s="37"/>
      <c r="C12" s="39"/>
      <c r="D12" s="37"/>
      <c r="E12" s="37" t="s">
        <v>7</v>
      </c>
      <c r="F12" s="37" t="s">
        <v>8</v>
      </c>
    </row>
    <row r="13" spans="1:15" s="6" customFormat="1" ht="13.5" thickBot="1" x14ac:dyDescent="0.25">
      <c r="A13" s="36"/>
      <c r="B13" s="38"/>
      <c r="C13" s="40"/>
      <c r="D13" s="38"/>
      <c r="E13" s="38"/>
      <c r="F13" s="38"/>
    </row>
    <row r="14" spans="1:15" s="10" customFormat="1" ht="15" customHeight="1" thickBot="1" x14ac:dyDescent="0.25">
      <c r="A14" s="33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30"/>
      <c r="B15" s="31"/>
      <c r="C15" s="31"/>
      <c r="D15" s="31"/>
      <c r="E15" s="32"/>
      <c r="F15" s="31"/>
      <c r="O15" s="10" t="s">
        <v>9</v>
      </c>
    </row>
    <row r="16" spans="1:15" s="12" customFormat="1" ht="13.5" thickBot="1" x14ac:dyDescent="0.25">
      <c r="A16" s="25">
        <v>1</v>
      </c>
      <c r="B16" s="26" t="s">
        <v>10</v>
      </c>
      <c r="C16" s="27" t="s">
        <v>11</v>
      </c>
      <c r="D16" s="28" t="s">
        <v>12</v>
      </c>
      <c r="E16" s="29">
        <v>700</v>
      </c>
      <c r="F16" s="28">
        <v>11.620000000000001</v>
      </c>
      <c r="G16" s="11">
        <f>E16</f>
        <v>700</v>
      </c>
      <c r="H16" s="11">
        <f>F16</f>
        <v>11.620000000000001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0" customFormat="1" ht="15" customHeight="1" thickBot="1" x14ac:dyDescent="0.25">
      <c r="A17" s="33" t="s">
        <v>495</v>
      </c>
      <c r="B17" s="8"/>
      <c r="C17" s="8"/>
      <c r="D17" s="8"/>
      <c r="E17" s="9"/>
      <c r="F17" s="8"/>
    </row>
    <row r="18" spans="1:15" s="10" customFormat="1" ht="15" hidden="1" customHeight="1" thickBot="1" x14ac:dyDescent="0.25">
      <c r="A18" s="30"/>
      <c r="B18" s="31"/>
      <c r="C18" s="31"/>
      <c r="D18" s="31"/>
      <c r="E18" s="32"/>
      <c r="F18" s="31"/>
      <c r="O18" s="10" t="s">
        <v>9</v>
      </c>
    </row>
    <row r="19" spans="1:15" s="12" customFormat="1" x14ac:dyDescent="0.2">
      <c r="A19" s="25">
        <v>1</v>
      </c>
      <c r="B19" s="26" t="s">
        <v>13</v>
      </c>
      <c r="C19" s="27" t="s">
        <v>14</v>
      </c>
      <c r="D19" s="28">
        <v>140</v>
      </c>
      <c r="E19" s="29">
        <v>5</v>
      </c>
      <c r="F19" s="28">
        <v>700</v>
      </c>
      <c r="G19" s="11">
        <f t="shared" ref="G19:G60" si="0">E19</f>
        <v>5</v>
      </c>
      <c r="H19" s="11">
        <f t="shared" ref="H19:H60" si="1">F19</f>
        <v>700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 t="e">
        <f>#REF!</f>
        <v>#REF!</v>
      </c>
      <c r="N19" s="11" t="e">
        <f>#REF!</f>
        <v>#REF!</v>
      </c>
    </row>
    <row r="20" spans="1:15" s="12" customFormat="1" x14ac:dyDescent="0.2">
      <c r="A20" s="25">
        <v>2</v>
      </c>
      <c r="B20" s="26" t="s">
        <v>15</v>
      </c>
      <c r="C20" s="27" t="s">
        <v>16</v>
      </c>
      <c r="D20" s="28" t="s">
        <v>17</v>
      </c>
      <c r="E20" s="29">
        <v>1.84</v>
      </c>
      <c r="F20" s="28">
        <v>115.31</v>
      </c>
      <c r="G20" s="11">
        <f t="shared" si="0"/>
        <v>1.84</v>
      </c>
      <c r="H20" s="11">
        <f t="shared" si="1"/>
        <v>115.31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 t="e">
        <f>#REF!</f>
        <v>#REF!</v>
      </c>
      <c r="N20" s="11" t="e">
        <f>#REF!</f>
        <v>#REF!</v>
      </c>
    </row>
    <row r="21" spans="1:15" s="12" customFormat="1" ht="25.5" x14ac:dyDescent="0.2">
      <c r="A21" s="25">
        <v>3</v>
      </c>
      <c r="B21" s="26" t="s">
        <v>18</v>
      </c>
      <c r="C21" s="27" t="s">
        <v>19</v>
      </c>
      <c r="D21" s="28">
        <v>460</v>
      </c>
      <c r="E21" s="29">
        <v>2.2669999999999999</v>
      </c>
      <c r="F21" s="28">
        <v>1042.82</v>
      </c>
      <c r="G21" s="11">
        <f t="shared" si="0"/>
        <v>2.2669999999999999</v>
      </c>
      <c r="H21" s="11">
        <f t="shared" si="1"/>
        <v>1042.82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</row>
    <row r="22" spans="1:15" s="12" customFormat="1" x14ac:dyDescent="0.2">
      <c r="A22" s="25">
        <v>4</v>
      </c>
      <c r="B22" s="26" t="s">
        <v>20</v>
      </c>
      <c r="C22" s="27" t="s">
        <v>21</v>
      </c>
      <c r="D22" s="28" t="s">
        <v>22</v>
      </c>
      <c r="E22" s="29">
        <v>1</v>
      </c>
      <c r="F22" s="28">
        <v>4.9000000000000004</v>
      </c>
      <c r="G22" s="11">
        <f t="shared" si="0"/>
        <v>1</v>
      </c>
      <c r="H22" s="11">
        <f t="shared" si="1"/>
        <v>4.9000000000000004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ht="25.5" x14ac:dyDescent="0.2">
      <c r="A23" s="25">
        <v>5</v>
      </c>
      <c r="B23" s="26" t="s">
        <v>23</v>
      </c>
      <c r="C23" s="27" t="s">
        <v>24</v>
      </c>
      <c r="D23" s="28" t="s">
        <v>25</v>
      </c>
      <c r="E23" s="29">
        <v>1060</v>
      </c>
      <c r="F23" s="28">
        <v>11130</v>
      </c>
      <c r="G23" s="11">
        <f t="shared" si="0"/>
        <v>1060</v>
      </c>
      <c r="H23" s="11">
        <f t="shared" si="1"/>
        <v>11130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x14ac:dyDescent="0.2">
      <c r="A24" s="25">
        <v>6</v>
      </c>
      <c r="B24" s="26" t="s">
        <v>26</v>
      </c>
      <c r="C24" s="27" t="s">
        <v>14</v>
      </c>
      <c r="D24" s="28" t="s">
        <v>27</v>
      </c>
      <c r="E24" s="29">
        <v>5</v>
      </c>
      <c r="F24" s="28">
        <v>30.35</v>
      </c>
      <c r="G24" s="11">
        <f t="shared" si="0"/>
        <v>5</v>
      </c>
      <c r="H24" s="11">
        <f t="shared" si="1"/>
        <v>30.35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ht="25.5" x14ac:dyDescent="0.2">
      <c r="A25" s="25">
        <v>7</v>
      </c>
      <c r="B25" s="26" t="s">
        <v>28</v>
      </c>
      <c r="C25" s="27" t="s">
        <v>16</v>
      </c>
      <c r="D25" s="28">
        <v>15400</v>
      </c>
      <c r="E25" s="29">
        <v>2E-3</v>
      </c>
      <c r="F25" s="28">
        <v>30.8</v>
      </c>
      <c r="G25" s="11">
        <f t="shared" si="0"/>
        <v>2E-3</v>
      </c>
      <c r="H25" s="11">
        <f t="shared" si="1"/>
        <v>30.8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x14ac:dyDescent="0.2">
      <c r="A26" s="25">
        <v>8</v>
      </c>
      <c r="B26" s="26" t="s">
        <v>29</v>
      </c>
      <c r="C26" s="27" t="s">
        <v>14</v>
      </c>
      <c r="D26" s="28" t="s">
        <v>30</v>
      </c>
      <c r="E26" s="29">
        <v>56</v>
      </c>
      <c r="F26" s="28">
        <v>12319.45</v>
      </c>
      <c r="G26" s="11">
        <f t="shared" si="0"/>
        <v>56</v>
      </c>
      <c r="H26" s="11">
        <f t="shared" si="1"/>
        <v>12319.45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x14ac:dyDescent="0.2">
      <c r="A27" s="25">
        <v>9</v>
      </c>
      <c r="B27" s="26" t="s">
        <v>31</v>
      </c>
      <c r="C27" s="27" t="s">
        <v>16</v>
      </c>
      <c r="D27" s="28" t="s">
        <v>32</v>
      </c>
      <c r="E27" s="29">
        <v>13.446000000000002</v>
      </c>
      <c r="F27" s="28">
        <v>1052.75</v>
      </c>
      <c r="G27" s="11">
        <f t="shared" si="0"/>
        <v>13.446000000000002</v>
      </c>
      <c r="H27" s="11">
        <f t="shared" si="1"/>
        <v>1052.75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x14ac:dyDescent="0.2">
      <c r="A28" s="25">
        <v>10</v>
      </c>
      <c r="B28" s="26" t="s">
        <v>33</v>
      </c>
      <c r="C28" s="27" t="s">
        <v>14</v>
      </c>
      <c r="D28" s="28">
        <v>130</v>
      </c>
      <c r="E28" s="29">
        <v>5</v>
      </c>
      <c r="F28" s="28">
        <v>650</v>
      </c>
      <c r="G28" s="11">
        <f t="shared" si="0"/>
        <v>5</v>
      </c>
      <c r="H28" s="11">
        <f t="shared" si="1"/>
        <v>650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x14ac:dyDescent="0.2">
      <c r="A29" s="25">
        <v>11</v>
      </c>
      <c r="B29" s="26" t="s">
        <v>34</v>
      </c>
      <c r="C29" s="27" t="s">
        <v>21</v>
      </c>
      <c r="D29" s="28" t="s">
        <v>35</v>
      </c>
      <c r="E29" s="29">
        <v>1</v>
      </c>
      <c r="F29" s="28">
        <v>27.82</v>
      </c>
      <c r="G29" s="11">
        <f t="shared" si="0"/>
        <v>1</v>
      </c>
      <c r="H29" s="11">
        <f t="shared" si="1"/>
        <v>27.82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x14ac:dyDescent="0.2">
      <c r="A30" s="25">
        <v>12</v>
      </c>
      <c r="B30" s="26" t="s">
        <v>36</v>
      </c>
      <c r="C30" s="27" t="s">
        <v>37</v>
      </c>
      <c r="D30" s="28">
        <v>255</v>
      </c>
      <c r="E30" s="29">
        <v>5</v>
      </c>
      <c r="F30" s="28">
        <v>1275</v>
      </c>
      <c r="G30" s="11">
        <f t="shared" si="0"/>
        <v>5</v>
      </c>
      <c r="H30" s="11">
        <f t="shared" si="1"/>
        <v>1275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x14ac:dyDescent="0.2">
      <c r="A31" s="25">
        <v>13</v>
      </c>
      <c r="B31" s="26" t="s">
        <v>38</v>
      </c>
      <c r="C31" s="27" t="s">
        <v>39</v>
      </c>
      <c r="D31" s="28">
        <v>67</v>
      </c>
      <c r="E31" s="29">
        <v>22</v>
      </c>
      <c r="F31" s="28">
        <v>1474</v>
      </c>
      <c r="G31" s="11">
        <f t="shared" si="0"/>
        <v>22</v>
      </c>
      <c r="H31" s="11">
        <f t="shared" si="1"/>
        <v>1474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x14ac:dyDescent="0.2">
      <c r="A32" s="25">
        <v>14</v>
      </c>
      <c r="B32" s="26" t="s">
        <v>40</v>
      </c>
      <c r="C32" s="27" t="s">
        <v>41</v>
      </c>
      <c r="D32" s="28" t="s">
        <v>42</v>
      </c>
      <c r="E32" s="29">
        <v>4</v>
      </c>
      <c r="F32" s="28">
        <v>6.0600000000000005</v>
      </c>
      <c r="G32" s="11">
        <f t="shared" si="0"/>
        <v>4</v>
      </c>
      <c r="H32" s="11">
        <f t="shared" si="1"/>
        <v>6.0600000000000005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x14ac:dyDescent="0.2">
      <c r="A33" s="25">
        <v>15</v>
      </c>
      <c r="B33" s="26" t="s">
        <v>43</v>
      </c>
      <c r="C33" s="27" t="s">
        <v>44</v>
      </c>
      <c r="D33" s="28" t="s">
        <v>45</v>
      </c>
      <c r="E33" s="29">
        <v>60</v>
      </c>
      <c r="F33" s="28">
        <v>72.22</v>
      </c>
      <c r="G33" s="11">
        <f t="shared" si="0"/>
        <v>60</v>
      </c>
      <c r="H33" s="11">
        <f t="shared" si="1"/>
        <v>72.22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x14ac:dyDescent="0.2">
      <c r="A34" s="25">
        <v>16</v>
      </c>
      <c r="B34" s="26" t="s">
        <v>46</v>
      </c>
      <c r="C34" s="27" t="s">
        <v>19</v>
      </c>
      <c r="D34" s="28" t="s">
        <v>47</v>
      </c>
      <c r="E34" s="29">
        <v>2.4670000000000001</v>
      </c>
      <c r="F34" s="28">
        <v>621.14</v>
      </c>
      <c r="G34" s="11">
        <f t="shared" si="0"/>
        <v>2.4670000000000001</v>
      </c>
      <c r="H34" s="11">
        <f t="shared" si="1"/>
        <v>621.14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ht="25.5" x14ac:dyDescent="0.2">
      <c r="A35" s="25">
        <v>17</v>
      </c>
      <c r="B35" s="26" t="s">
        <v>48</v>
      </c>
      <c r="C35" s="27" t="s">
        <v>14</v>
      </c>
      <c r="D35" s="28">
        <v>60</v>
      </c>
      <c r="E35" s="29">
        <v>39</v>
      </c>
      <c r="F35" s="28">
        <v>2340</v>
      </c>
      <c r="G35" s="11">
        <f t="shared" si="0"/>
        <v>39</v>
      </c>
      <c r="H35" s="11">
        <f t="shared" si="1"/>
        <v>2340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x14ac:dyDescent="0.2">
      <c r="A36" s="25">
        <v>18</v>
      </c>
      <c r="B36" s="26" t="s">
        <v>49</v>
      </c>
      <c r="C36" s="27" t="s">
        <v>21</v>
      </c>
      <c r="D36" s="28" t="s">
        <v>50</v>
      </c>
      <c r="E36" s="29">
        <v>10</v>
      </c>
      <c r="F36" s="28">
        <v>100.4</v>
      </c>
      <c r="G36" s="11">
        <f t="shared" si="0"/>
        <v>10</v>
      </c>
      <c r="H36" s="11">
        <f t="shared" si="1"/>
        <v>100.4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x14ac:dyDescent="0.2">
      <c r="A37" s="25">
        <v>19</v>
      </c>
      <c r="B37" s="26" t="s">
        <v>51</v>
      </c>
      <c r="C37" s="27" t="s">
        <v>14</v>
      </c>
      <c r="D37" s="28">
        <v>145</v>
      </c>
      <c r="E37" s="29">
        <v>100</v>
      </c>
      <c r="F37" s="28">
        <v>14500</v>
      </c>
      <c r="G37" s="11">
        <f t="shared" si="0"/>
        <v>100</v>
      </c>
      <c r="H37" s="11">
        <f t="shared" si="1"/>
        <v>14500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ht="25.5" x14ac:dyDescent="0.2">
      <c r="A38" s="25">
        <v>20</v>
      </c>
      <c r="B38" s="26" t="s">
        <v>52</v>
      </c>
      <c r="C38" s="27" t="s">
        <v>14</v>
      </c>
      <c r="D38" s="28">
        <v>135</v>
      </c>
      <c r="E38" s="29">
        <v>245</v>
      </c>
      <c r="F38" s="28">
        <v>33075</v>
      </c>
      <c r="G38" s="11">
        <f t="shared" si="0"/>
        <v>245</v>
      </c>
      <c r="H38" s="11">
        <f t="shared" si="1"/>
        <v>33075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ht="25.5" x14ac:dyDescent="0.2">
      <c r="A39" s="25">
        <v>21</v>
      </c>
      <c r="B39" s="26" t="s">
        <v>53</v>
      </c>
      <c r="C39" s="27" t="s">
        <v>54</v>
      </c>
      <c r="D39" s="28">
        <v>28</v>
      </c>
      <c r="E39" s="29">
        <v>760</v>
      </c>
      <c r="F39" s="28">
        <v>21280</v>
      </c>
      <c r="G39" s="11">
        <f t="shared" si="0"/>
        <v>760</v>
      </c>
      <c r="H39" s="11">
        <f t="shared" si="1"/>
        <v>21280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x14ac:dyDescent="0.2">
      <c r="A40" s="25">
        <v>22</v>
      </c>
      <c r="B40" s="26" t="s">
        <v>55</v>
      </c>
      <c r="C40" s="27" t="s">
        <v>14</v>
      </c>
      <c r="D40" s="28" t="s">
        <v>56</v>
      </c>
      <c r="E40" s="29">
        <v>3</v>
      </c>
      <c r="F40" s="28">
        <v>4782.8600000000006</v>
      </c>
      <c r="G40" s="11">
        <f t="shared" si="0"/>
        <v>3</v>
      </c>
      <c r="H40" s="11">
        <f t="shared" si="1"/>
        <v>4782.8600000000006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x14ac:dyDescent="0.2">
      <c r="A41" s="25">
        <v>23</v>
      </c>
      <c r="B41" s="26" t="s">
        <v>57</v>
      </c>
      <c r="C41" s="27" t="s">
        <v>14</v>
      </c>
      <c r="D41" s="28" t="s">
        <v>58</v>
      </c>
      <c r="E41" s="29">
        <v>650</v>
      </c>
      <c r="F41" s="28">
        <v>1813.21</v>
      </c>
      <c r="G41" s="11">
        <f t="shared" si="0"/>
        <v>650</v>
      </c>
      <c r="H41" s="11">
        <f t="shared" si="1"/>
        <v>1813.21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x14ac:dyDescent="0.2">
      <c r="A42" s="25">
        <v>24</v>
      </c>
      <c r="B42" s="26" t="s">
        <v>59</v>
      </c>
      <c r="C42" s="27" t="s">
        <v>11</v>
      </c>
      <c r="D42" s="28" t="s">
        <v>60</v>
      </c>
      <c r="E42" s="29">
        <v>50</v>
      </c>
      <c r="F42" s="28">
        <v>505</v>
      </c>
      <c r="G42" s="11">
        <f t="shared" si="0"/>
        <v>50</v>
      </c>
      <c r="H42" s="11">
        <f t="shared" si="1"/>
        <v>505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x14ac:dyDescent="0.2">
      <c r="A43" s="25">
        <v>25</v>
      </c>
      <c r="B43" s="26" t="s">
        <v>61</v>
      </c>
      <c r="C43" s="27" t="s">
        <v>14</v>
      </c>
      <c r="D43" s="28" t="s">
        <v>62</v>
      </c>
      <c r="E43" s="29">
        <v>4430</v>
      </c>
      <c r="F43" s="28">
        <v>4873</v>
      </c>
      <c r="G43" s="11">
        <f t="shared" si="0"/>
        <v>4430</v>
      </c>
      <c r="H43" s="11">
        <f t="shared" si="1"/>
        <v>4873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x14ac:dyDescent="0.2">
      <c r="A44" s="25">
        <v>26</v>
      </c>
      <c r="B44" s="26" t="s">
        <v>63</v>
      </c>
      <c r="C44" s="27" t="s">
        <v>39</v>
      </c>
      <c r="D44" s="28">
        <v>120</v>
      </c>
      <c r="E44" s="29">
        <v>5</v>
      </c>
      <c r="F44" s="28">
        <v>600</v>
      </c>
      <c r="G44" s="11">
        <f t="shared" si="0"/>
        <v>5</v>
      </c>
      <c r="H44" s="11">
        <f t="shared" si="1"/>
        <v>600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x14ac:dyDescent="0.2">
      <c r="A45" s="25">
        <v>27</v>
      </c>
      <c r="B45" s="26" t="s">
        <v>64</v>
      </c>
      <c r="C45" s="27" t="s">
        <v>16</v>
      </c>
      <c r="D45" s="28" t="s">
        <v>65</v>
      </c>
      <c r="E45" s="29">
        <v>0.71500000000000008</v>
      </c>
      <c r="F45" s="28">
        <v>67.39</v>
      </c>
      <c r="G45" s="11">
        <f t="shared" si="0"/>
        <v>0.71500000000000008</v>
      </c>
      <c r="H45" s="11">
        <f t="shared" si="1"/>
        <v>67.39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x14ac:dyDescent="0.2">
      <c r="A46" s="25">
        <v>28</v>
      </c>
      <c r="B46" s="26" t="s">
        <v>66</v>
      </c>
      <c r="C46" s="27" t="s">
        <v>41</v>
      </c>
      <c r="D46" s="28" t="s">
        <v>67</v>
      </c>
      <c r="E46" s="29">
        <v>47</v>
      </c>
      <c r="F46" s="28">
        <v>160.41</v>
      </c>
      <c r="G46" s="11">
        <f t="shared" si="0"/>
        <v>47</v>
      </c>
      <c r="H46" s="11">
        <f t="shared" si="1"/>
        <v>160.41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ht="15.75" customHeight="1" x14ac:dyDescent="0.2">
      <c r="A47" s="25">
        <v>29</v>
      </c>
      <c r="B47" s="26" t="s">
        <v>68</v>
      </c>
      <c r="C47" s="27" t="s">
        <v>21</v>
      </c>
      <c r="D47" s="28">
        <v>13</v>
      </c>
      <c r="E47" s="29">
        <v>4</v>
      </c>
      <c r="F47" s="28">
        <v>52</v>
      </c>
      <c r="G47" s="11">
        <f t="shared" si="0"/>
        <v>4</v>
      </c>
      <c r="H47" s="11">
        <f t="shared" si="1"/>
        <v>52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ht="25.5" x14ac:dyDescent="0.2">
      <c r="A48" s="25">
        <v>30</v>
      </c>
      <c r="B48" s="26" t="s">
        <v>69</v>
      </c>
      <c r="C48" s="27" t="s">
        <v>14</v>
      </c>
      <c r="D48" s="28" t="s">
        <v>70</v>
      </c>
      <c r="E48" s="29">
        <v>10</v>
      </c>
      <c r="F48" s="28">
        <v>54.6</v>
      </c>
      <c r="G48" s="11">
        <f t="shared" si="0"/>
        <v>10</v>
      </c>
      <c r="H48" s="11">
        <f t="shared" si="1"/>
        <v>54.6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ht="25.5" x14ac:dyDescent="0.2">
      <c r="A49" s="25">
        <v>31</v>
      </c>
      <c r="B49" s="26" t="s">
        <v>71</v>
      </c>
      <c r="C49" s="27" t="s">
        <v>14</v>
      </c>
      <c r="D49" s="28">
        <v>500</v>
      </c>
      <c r="E49" s="29">
        <v>1</v>
      </c>
      <c r="F49" s="28">
        <v>500</v>
      </c>
      <c r="G49" s="11">
        <f t="shared" si="0"/>
        <v>1</v>
      </c>
      <c r="H49" s="11">
        <f t="shared" si="1"/>
        <v>500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x14ac:dyDescent="0.2">
      <c r="A50" s="25">
        <v>32</v>
      </c>
      <c r="B50" s="26" t="s">
        <v>72</v>
      </c>
      <c r="C50" s="27" t="s">
        <v>14</v>
      </c>
      <c r="D50" s="28" t="s">
        <v>73</v>
      </c>
      <c r="E50" s="29">
        <v>1</v>
      </c>
      <c r="F50" s="28">
        <v>501.85</v>
      </c>
      <c r="G50" s="11">
        <f t="shared" si="0"/>
        <v>1</v>
      </c>
      <c r="H50" s="11">
        <f t="shared" si="1"/>
        <v>501.85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x14ac:dyDescent="0.2">
      <c r="A51" s="25">
        <v>33</v>
      </c>
      <c r="B51" s="26" t="s">
        <v>74</v>
      </c>
      <c r="C51" s="27" t="s">
        <v>75</v>
      </c>
      <c r="D51" s="28"/>
      <c r="E51" s="29"/>
      <c r="F51" s="28">
        <v>7207.2000000000007</v>
      </c>
      <c r="G51" s="11">
        <f t="shared" si="0"/>
        <v>0</v>
      </c>
      <c r="H51" s="11">
        <f t="shared" si="1"/>
        <v>7207.2000000000007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x14ac:dyDescent="0.2">
      <c r="A52" s="25">
        <v>34</v>
      </c>
      <c r="B52" s="26" t="s">
        <v>76</v>
      </c>
      <c r="C52" s="27" t="s">
        <v>41</v>
      </c>
      <c r="D52" s="28" t="s">
        <v>77</v>
      </c>
      <c r="E52" s="29">
        <v>3</v>
      </c>
      <c r="F52" s="28">
        <v>12.05</v>
      </c>
      <c r="G52" s="11">
        <f t="shared" si="0"/>
        <v>3</v>
      </c>
      <c r="H52" s="11">
        <f t="shared" si="1"/>
        <v>12.05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x14ac:dyDescent="0.2">
      <c r="A53" s="25">
        <v>35</v>
      </c>
      <c r="B53" s="26" t="s">
        <v>78</v>
      </c>
      <c r="C53" s="27" t="s">
        <v>41</v>
      </c>
      <c r="D53" s="28" t="s">
        <v>79</v>
      </c>
      <c r="E53" s="29">
        <v>10</v>
      </c>
      <c r="F53" s="28">
        <v>42.230000000000004</v>
      </c>
      <c r="G53" s="11">
        <f t="shared" si="0"/>
        <v>10</v>
      </c>
      <c r="H53" s="11">
        <f t="shared" si="1"/>
        <v>42.230000000000004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x14ac:dyDescent="0.2">
      <c r="A54" s="25">
        <v>36</v>
      </c>
      <c r="B54" s="26" t="s">
        <v>80</v>
      </c>
      <c r="C54" s="27" t="s">
        <v>81</v>
      </c>
      <c r="D54" s="28" t="s">
        <v>82</v>
      </c>
      <c r="E54" s="29">
        <v>24</v>
      </c>
      <c r="F54" s="28">
        <v>112.80000000000001</v>
      </c>
      <c r="G54" s="11">
        <f t="shared" si="0"/>
        <v>24</v>
      </c>
      <c r="H54" s="11">
        <f t="shared" si="1"/>
        <v>112.80000000000001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ht="25.5" x14ac:dyDescent="0.2">
      <c r="A55" s="25">
        <v>37</v>
      </c>
      <c r="B55" s="26" t="s">
        <v>83</v>
      </c>
      <c r="C55" s="27" t="s">
        <v>81</v>
      </c>
      <c r="D55" s="28" t="s">
        <v>84</v>
      </c>
      <c r="E55" s="29">
        <v>206</v>
      </c>
      <c r="F55" s="28">
        <v>3357.8</v>
      </c>
      <c r="G55" s="11">
        <f t="shared" si="0"/>
        <v>206</v>
      </c>
      <c r="H55" s="11">
        <f t="shared" si="1"/>
        <v>3357.8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x14ac:dyDescent="0.2">
      <c r="A56" s="25">
        <v>38</v>
      </c>
      <c r="B56" s="26" t="s">
        <v>85</v>
      </c>
      <c r="C56" s="27" t="s">
        <v>21</v>
      </c>
      <c r="D56" s="28" t="s">
        <v>86</v>
      </c>
      <c r="E56" s="29">
        <v>3</v>
      </c>
      <c r="F56" s="28">
        <v>19.330000000000002</v>
      </c>
      <c r="G56" s="11">
        <f t="shared" si="0"/>
        <v>3</v>
      </c>
      <c r="H56" s="11">
        <f t="shared" si="1"/>
        <v>19.330000000000002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x14ac:dyDescent="0.2">
      <c r="A57" s="25">
        <v>39</v>
      </c>
      <c r="B57" s="26" t="s">
        <v>87</v>
      </c>
      <c r="C57" s="27" t="s">
        <v>16</v>
      </c>
      <c r="D57" s="28">
        <v>65</v>
      </c>
      <c r="E57" s="29">
        <v>17.900000000000002</v>
      </c>
      <c r="F57" s="28">
        <v>1163.5</v>
      </c>
      <c r="G57" s="11">
        <f t="shared" si="0"/>
        <v>17.900000000000002</v>
      </c>
      <c r="H57" s="11">
        <f t="shared" si="1"/>
        <v>1163.5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x14ac:dyDescent="0.2">
      <c r="A58" s="25">
        <v>40</v>
      </c>
      <c r="B58" s="26" t="s">
        <v>88</v>
      </c>
      <c r="C58" s="27" t="s">
        <v>39</v>
      </c>
      <c r="D58" s="28" t="s">
        <v>89</v>
      </c>
      <c r="E58" s="29">
        <v>3</v>
      </c>
      <c r="F58" s="28">
        <v>18.45</v>
      </c>
      <c r="G58" s="11">
        <f t="shared" si="0"/>
        <v>3</v>
      </c>
      <c r="H58" s="11">
        <f t="shared" si="1"/>
        <v>18.45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x14ac:dyDescent="0.2">
      <c r="A59" s="25">
        <v>41</v>
      </c>
      <c r="B59" s="26" t="s">
        <v>90</v>
      </c>
      <c r="C59" s="27" t="s">
        <v>39</v>
      </c>
      <c r="D59" s="28">
        <v>19</v>
      </c>
      <c r="E59" s="29">
        <v>10</v>
      </c>
      <c r="F59" s="28">
        <v>190</v>
      </c>
      <c r="G59" s="11">
        <f t="shared" si="0"/>
        <v>10</v>
      </c>
      <c r="H59" s="11">
        <f t="shared" si="1"/>
        <v>190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ht="25.5" x14ac:dyDescent="0.2">
      <c r="A60" s="25">
        <v>42</v>
      </c>
      <c r="B60" s="26" t="s">
        <v>91</v>
      </c>
      <c r="C60" s="27" t="s">
        <v>14</v>
      </c>
      <c r="D60" s="28" t="s">
        <v>92</v>
      </c>
      <c r="E60" s="29">
        <v>4000</v>
      </c>
      <c r="F60" s="28">
        <v>20935</v>
      </c>
      <c r="G60" s="11">
        <f t="shared" si="0"/>
        <v>4000</v>
      </c>
      <c r="H60" s="11">
        <f t="shared" si="1"/>
        <v>20935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x14ac:dyDescent="0.2">
      <c r="A61" s="25">
        <v>43</v>
      </c>
      <c r="B61" s="26" t="s">
        <v>93</v>
      </c>
      <c r="C61" s="27" t="s">
        <v>39</v>
      </c>
      <c r="D61" s="28" t="s">
        <v>94</v>
      </c>
      <c r="E61" s="29">
        <v>22</v>
      </c>
      <c r="F61" s="28">
        <v>3777.54</v>
      </c>
      <c r="G61" s="11">
        <f t="shared" ref="G61:H64" si="2">E61</f>
        <v>22</v>
      </c>
      <c r="H61" s="11">
        <f t="shared" si="2"/>
        <v>3777.54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x14ac:dyDescent="0.2">
      <c r="A62" s="25">
        <v>44</v>
      </c>
      <c r="B62" s="26" t="s">
        <v>95</v>
      </c>
      <c r="C62" s="27" t="s">
        <v>14</v>
      </c>
      <c r="D62" s="28" t="s">
        <v>96</v>
      </c>
      <c r="E62" s="29">
        <v>2</v>
      </c>
      <c r="F62" s="28">
        <v>3942.73</v>
      </c>
      <c r="G62" s="11">
        <f t="shared" si="2"/>
        <v>2</v>
      </c>
      <c r="H62" s="11">
        <f t="shared" si="2"/>
        <v>3942.73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12" customFormat="1" x14ac:dyDescent="0.2">
      <c r="A63" s="25">
        <v>45</v>
      </c>
      <c r="B63" s="26" t="s">
        <v>97</v>
      </c>
      <c r="C63" s="27" t="s">
        <v>14</v>
      </c>
      <c r="D63" s="28">
        <v>1995</v>
      </c>
      <c r="E63" s="29">
        <v>3</v>
      </c>
      <c r="F63" s="28">
        <v>5985</v>
      </c>
      <c r="G63" s="11">
        <f t="shared" si="2"/>
        <v>3</v>
      </c>
      <c r="H63" s="11">
        <f t="shared" si="2"/>
        <v>5985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</row>
    <row r="64" spans="1:14" s="12" customFormat="1" ht="25.5" x14ac:dyDescent="0.2">
      <c r="A64" s="25">
        <v>46</v>
      </c>
      <c r="B64" s="26" t="s">
        <v>98</v>
      </c>
      <c r="C64" s="27" t="s">
        <v>24</v>
      </c>
      <c r="D64" s="28" t="s">
        <v>99</v>
      </c>
      <c r="E64" s="29">
        <v>2531</v>
      </c>
      <c r="F64" s="28">
        <v>12014.58</v>
      </c>
      <c r="G64" s="11">
        <f t="shared" si="2"/>
        <v>2531</v>
      </c>
      <c r="H64" s="11">
        <f t="shared" si="2"/>
        <v>12014.58</v>
      </c>
      <c r="I64" s="11" t="e">
        <f>#REF!</f>
        <v>#REF!</v>
      </c>
      <c r="J64" s="11" t="e">
        <f>#REF!</f>
        <v>#REF!</v>
      </c>
      <c r="K64" s="11" t="e">
        <f>#REF!</f>
        <v>#REF!</v>
      </c>
      <c r="L64" s="11" t="e">
        <f>#REF!</f>
        <v>#REF!</v>
      </c>
      <c r="M64" s="11" t="e">
        <f>#REF!</f>
        <v>#REF!</v>
      </c>
      <c r="N64" s="11" t="e">
        <f>#REF!</f>
        <v>#REF!</v>
      </c>
    </row>
    <row r="65" spans="1:14" s="6" customFormat="1" ht="13.5" customHeight="1" thickBot="1" x14ac:dyDescent="0.25"/>
    <row r="66" spans="1:14" s="6" customFormat="1" ht="26.25" customHeight="1" x14ac:dyDescent="0.2">
      <c r="A66" s="46" t="s">
        <v>4</v>
      </c>
      <c r="B66" s="41" t="s">
        <v>0</v>
      </c>
      <c r="C66" s="47" t="s">
        <v>5</v>
      </c>
      <c r="D66" s="41" t="s">
        <v>6</v>
      </c>
      <c r="E66" s="41" t="s">
        <v>508</v>
      </c>
      <c r="F66" s="41"/>
    </row>
    <row r="67" spans="1:14" s="6" customFormat="1" ht="12.75" customHeight="1" x14ac:dyDescent="0.2">
      <c r="A67" s="35"/>
      <c r="B67" s="37"/>
      <c r="C67" s="39"/>
      <c r="D67" s="37"/>
      <c r="E67" s="37" t="s">
        <v>7</v>
      </c>
      <c r="F67" s="37" t="s">
        <v>8</v>
      </c>
    </row>
    <row r="68" spans="1:14" s="6" customFormat="1" ht="13.5" customHeight="1" thickBot="1" x14ac:dyDescent="0.25">
      <c r="A68" s="36"/>
      <c r="B68" s="38"/>
      <c r="C68" s="40"/>
      <c r="D68" s="38"/>
      <c r="E68" s="38"/>
      <c r="F68" s="38"/>
    </row>
    <row r="69" spans="1:14" s="12" customFormat="1" ht="25.5" x14ac:dyDescent="0.2">
      <c r="A69" s="25">
        <v>47</v>
      </c>
      <c r="B69" s="26" t="s">
        <v>100</v>
      </c>
      <c r="C69" s="27" t="s">
        <v>14</v>
      </c>
      <c r="D69" s="28">
        <v>37</v>
      </c>
      <c r="E69" s="29">
        <v>250</v>
      </c>
      <c r="F69" s="28">
        <v>9250</v>
      </c>
      <c r="G69" s="11">
        <f t="shared" ref="G69:G86" si="3">E69</f>
        <v>250</v>
      </c>
      <c r="H69" s="11">
        <f t="shared" ref="H69:H86" si="4">F69</f>
        <v>9250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</row>
    <row r="70" spans="1:14" s="12" customFormat="1" x14ac:dyDescent="0.2">
      <c r="A70" s="25">
        <v>48</v>
      </c>
      <c r="B70" s="26" t="s">
        <v>101</v>
      </c>
      <c r="C70" s="27" t="s">
        <v>14</v>
      </c>
      <c r="D70" s="28">
        <v>18</v>
      </c>
      <c r="E70" s="29">
        <v>20</v>
      </c>
      <c r="F70" s="28">
        <v>360</v>
      </c>
      <c r="G70" s="11">
        <f t="shared" si="3"/>
        <v>20</v>
      </c>
      <c r="H70" s="11">
        <f t="shared" si="4"/>
        <v>360</v>
      </c>
      <c r="I70" s="11" t="e">
        <f>#REF!</f>
        <v>#REF!</v>
      </c>
      <c r="J70" s="11" t="e">
        <f>#REF!</f>
        <v>#REF!</v>
      </c>
      <c r="K70" s="11" t="e">
        <f>#REF!</f>
        <v>#REF!</v>
      </c>
      <c r="L70" s="11" t="e">
        <f>#REF!</f>
        <v>#REF!</v>
      </c>
      <c r="M70" s="11" t="e">
        <f>#REF!</f>
        <v>#REF!</v>
      </c>
      <c r="N70" s="11" t="e">
        <f>#REF!</f>
        <v>#REF!</v>
      </c>
    </row>
    <row r="71" spans="1:14" s="12" customFormat="1" x14ac:dyDescent="0.2">
      <c r="A71" s="25">
        <v>49</v>
      </c>
      <c r="B71" s="26" t="s">
        <v>102</v>
      </c>
      <c r="C71" s="27" t="s">
        <v>103</v>
      </c>
      <c r="D71" s="28" t="s">
        <v>104</v>
      </c>
      <c r="E71" s="29">
        <v>27</v>
      </c>
      <c r="F71" s="28">
        <v>636.93000000000006</v>
      </c>
      <c r="G71" s="11">
        <f t="shared" si="3"/>
        <v>27</v>
      </c>
      <c r="H71" s="11">
        <f t="shared" si="4"/>
        <v>636.93000000000006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x14ac:dyDescent="0.2">
      <c r="A72" s="25">
        <v>50</v>
      </c>
      <c r="B72" s="26" t="s">
        <v>105</v>
      </c>
      <c r="C72" s="27" t="s">
        <v>14</v>
      </c>
      <c r="D72" s="28">
        <v>44</v>
      </c>
      <c r="E72" s="29">
        <v>80</v>
      </c>
      <c r="F72" s="28">
        <v>3520</v>
      </c>
      <c r="G72" s="11">
        <f t="shared" si="3"/>
        <v>80</v>
      </c>
      <c r="H72" s="11">
        <f t="shared" si="4"/>
        <v>3520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ht="25.5" x14ac:dyDescent="0.2">
      <c r="A73" s="25">
        <v>51</v>
      </c>
      <c r="B73" s="26" t="s">
        <v>106</v>
      </c>
      <c r="C73" s="27" t="s">
        <v>37</v>
      </c>
      <c r="D73" s="28" t="s">
        <v>107</v>
      </c>
      <c r="E73" s="29">
        <v>1</v>
      </c>
      <c r="F73" s="28">
        <v>1101.55</v>
      </c>
      <c r="G73" s="11">
        <f t="shared" si="3"/>
        <v>1</v>
      </c>
      <c r="H73" s="11">
        <f t="shared" si="4"/>
        <v>1101.55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x14ac:dyDescent="0.2">
      <c r="A74" s="25">
        <v>52</v>
      </c>
      <c r="B74" s="26" t="s">
        <v>108</v>
      </c>
      <c r="C74" s="27" t="s">
        <v>14</v>
      </c>
      <c r="D74" s="28" t="s">
        <v>109</v>
      </c>
      <c r="E74" s="29">
        <v>7900</v>
      </c>
      <c r="F74" s="28">
        <v>2165.4700000000003</v>
      </c>
      <c r="G74" s="11">
        <f t="shared" si="3"/>
        <v>7900</v>
      </c>
      <c r="H74" s="11">
        <f t="shared" si="4"/>
        <v>2165.4700000000003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x14ac:dyDescent="0.2">
      <c r="A75" s="25">
        <v>53</v>
      </c>
      <c r="B75" s="26" t="s">
        <v>110</v>
      </c>
      <c r="C75" s="27" t="s">
        <v>39</v>
      </c>
      <c r="D75" s="28" t="s">
        <v>111</v>
      </c>
      <c r="E75" s="29">
        <v>7</v>
      </c>
      <c r="F75" s="28">
        <v>6.3000000000000007</v>
      </c>
      <c r="G75" s="11">
        <f t="shared" si="3"/>
        <v>7</v>
      </c>
      <c r="H75" s="11">
        <f t="shared" si="4"/>
        <v>6.3000000000000007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x14ac:dyDescent="0.2">
      <c r="A76" s="25">
        <v>54</v>
      </c>
      <c r="B76" s="26" t="s">
        <v>112</v>
      </c>
      <c r="C76" s="27" t="s">
        <v>39</v>
      </c>
      <c r="D76" s="28" t="s">
        <v>113</v>
      </c>
      <c r="E76" s="29">
        <v>20</v>
      </c>
      <c r="F76" s="28">
        <v>14.07</v>
      </c>
      <c r="G76" s="11">
        <f t="shared" si="3"/>
        <v>20</v>
      </c>
      <c r="H76" s="11">
        <f t="shared" si="4"/>
        <v>14.07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x14ac:dyDescent="0.2">
      <c r="A77" s="25">
        <v>55</v>
      </c>
      <c r="B77" s="26" t="s">
        <v>114</v>
      </c>
      <c r="C77" s="27" t="s">
        <v>16</v>
      </c>
      <c r="D77" s="28">
        <v>300</v>
      </c>
      <c r="E77" s="29">
        <v>32.169000000000004</v>
      </c>
      <c r="F77" s="28">
        <v>9650.7000000000007</v>
      </c>
      <c r="G77" s="11">
        <f t="shared" si="3"/>
        <v>32.169000000000004</v>
      </c>
      <c r="H77" s="11">
        <f t="shared" si="4"/>
        <v>9650.7000000000007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12" customFormat="1" x14ac:dyDescent="0.2">
      <c r="A78" s="25">
        <v>56</v>
      </c>
      <c r="B78" s="26" t="s">
        <v>115</v>
      </c>
      <c r="C78" s="27" t="s">
        <v>16</v>
      </c>
      <c r="D78" s="28" t="s">
        <v>116</v>
      </c>
      <c r="E78" s="29">
        <v>22.847000000000001</v>
      </c>
      <c r="F78" s="28">
        <v>6259.39</v>
      </c>
      <c r="G78" s="11">
        <f t="shared" si="3"/>
        <v>22.847000000000001</v>
      </c>
      <c r="H78" s="11">
        <f t="shared" si="4"/>
        <v>6259.39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</row>
    <row r="79" spans="1:14" s="12" customFormat="1" x14ac:dyDescent="0.2">
      <c r="A79" s="25">
        <v>57</v>
      </c>
      <c r="B79" s="26" t="s">
        <v>117</v>
      </c>
      <c r="C79" s="27" t="s">
        <v>39</v>
      </c>
      <c r="D79" s="28" t="s">
        <v>118</v>
      </c>
      <c r="E79" s="29">
        <v>37</v>
      </c>
      <c r="F79" s="28">
        <v>302.73</v>
      </c>
      <c r="G79" s="11">
        <f t="shared" si="3"/>
        <v>37</v>
      </c>
      <c r="H79" s="11">
        <f t="shared" si="4"/>
        <v>302.73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</row>
    <row r="80" spans="1:14" s="12" customFormat="1" x14ac:dyDescent="0.2">
      <c r="A80" s="25">
        <v>58</v>
      </c>
      <c r="B80" s="26" t="s">
        <v>119</v>
      </c>
      <c r="C80" s="27" t="s">
        <v>39</v>
      </c>
      <c r="D80" s="28">
        <v>16</v>
      </c>
      <c r="E80" s="29">
        <v>4</v>
      </c>
      <c r="F80" s="28">
        <v>64</v>
      </c>
      <c r="G80" s="11">
        <f t="shared" si="3"/>
        <v>4</v>
      </c>
      <c r="H80" s="11">
        <f t="shared" si="4"/>
        <v>64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</row>
    <row r="81" spans="1:14" s="12" customFormat="1" x14ac:dyDescent="0.2">
      <c r="A81" s="25">
        <v>59</v>
      </c>
      <c r="B81" s="26" t="s">
        <v>120</v>
      </c>
      <c r="C81" s="27" t="s">
        <v>39</v>
      </c>
      <c r="D81" s="28" t="s">
        <v>121</v>
      </c>
      <c r="E81" s="29">
        <v>28</v>
      </c>
      <c r="F81" s="28">
        <v>569.38</v>
      </c>
      <c r="G81" s="11">
        <f t="shared" si="3"/>
        <v>28</v>
      </c>
      <c r="H81" s="11">
        <f t="shared" si="4"/>
        <v>569.38</v>
      </c>
      <c r="I81" s="11" t="e">
        <f>#REF!</f>
        <v>#REF!</v>
      </c>
      <c r="J81" s="11" t="e">
        <f>#REF!</f>
        <v>#REF!</v>
      </c>
      <c r="K81" s="11" t="e">
        <f>#REF!</f>
        <v>#REF!</v>
      </c>
      <c r="L81" s="11" t="e">
        <f>#REF!</f>
        <v>#REF!</v>
      </c>
      <c r="M81" s="11" t="e">
        <f>#REF!</f>
        <v>#REF!</v>
      </c>
      <c r="N81" s="11" t="e">
        <f>#REF!</f>
        <v>#REF!</v>
      </c>
    </row>
    <row r="82" spans="1:14" s="12" customFormat="1" x14ac:dyDescent="0.2">
      <c r="A82" s="25">
        <v>60</v>
      </c>
      <c r="B82" s="26" t="s">
        <v>122</v>
      </c>
      <c r="C82" s="27" t="s">
        <v>16</v>
      </c>
      <c r="D82" s="28" t="s">
        <v>123</v>
      </c>
      <c r="E82" s="29">
        <v>0.61499999999999999</v>
      </c>
      <c r="F82" s="28">
        <v>340.49</v>
      </c>
      <c r="G82" s="11">
        <f t="shared" si="3"/>
        <v>0.61499999999999999</v>
      </c>
      <c r="H82" s="11">
        <f t="shared" si="4"/>
        <v>340.49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</row>
    <row r="83" spans="1:14" s="12" customFormat="1" x14ac:dyDescent="0.2">
      <c r="A83" s="25">
        <v>61</v>
      </c>
      <c r="B83" s="26" t="s">
        <v>124</v>
      </c>
      <c r="C83" s="27" t="s">
        <v>41</v>
      </c>
      <c r="D83" s="28" t="s">
        <v>125</v>
      </c>
      <c r="E83" s="29">
        <v>1</v>
      </c>
      <c r="F83" s="28">
        <v>19.96</v>
      </c>
      <c r="G83" s="11">
        <f t="shared" si="3"/>
        <v>1</v>
      </c>
      <c r="H83" s="11">
        <f t="shared" si="4"/>
        <v>19.96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ht="25.5" x14ac:dyDescent="0.2">
      <c r="A84" s="25">
        <v>62</v>
      </c>
      <c r="B84" s="26" t="s">
        <v>126</v>
      </c>
      <c r="C84" s="27" t="s">
        <v>103</v>
      </c>
      <c r="D84" s="28">
        <v>30</v>
      </c>
      <c r="E84" s="29">
        <v>4</v>
      </c>
      <c r="F84" s="28">
        <v>120</v>
      </c>
      <c r="G84" s="11">
        <f t="shared" si="3"/>
        <v>4</v>
      </c>
      <c r="H84" s="11">
        <f t="shared" si="4"/>
        <v>120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ht="25.5" x14ac:dyDescent="0.2">
      <c r="A85" s="25">
        <v>63</v>
      </c>
      <c r="B85" s="26" t="s">
        <v>127</v>
      </c>
      <c r="C85" s="27" t="s">
        <v>14</v>
      </c>
      <c r="D85" s="28" t="s">
        <v>128</v>
      </c>
      <c r="E85" s="29">
        <v>9400</v>
      </c>
      <c r="F85" s="28">
        <v>61100</v>
      </c>
      <c r="G85" s="11">
        <f t="shared" si="3"/>
        <v>9400</v>
      </c>
      <c r="H85" s="11">
        <f t="shared" si="4"/>
        <v>61100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ht="25.5" x14ac:dyDescent="0.2">
      <c r="A86" s="25">
        <v>64</v>
      </c>
      <c r="B86" s="26" t="s">
        <v>129</v>
      </c>
      <c r="C86" s="27" t="s">
        <v>14</v>
      </c>
      <c r="D86" s="28" t="s">
        <v>130</v>
      </c>
      <c r="E86" s="29">
        <v>500</v>
      </c>
      <c r="F86" s="28">
        <v>6900</v>
      </c>
      <c r="G86" s="11">
        <f t="shared" si="3"/>
        <v>500</v>
      </c>
      <c r="H86" s="11">
        <f t="shared" si="4"/>
        <v>6900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x14ac:dyDescent="0.2">
      <c r="A87" s="25">
        <v>65</v>
      </c>
      <c r="B87" s="26" t="s">
        <v>131</v>
      </c>
      <c r="C87" s="27" t="s">
        <v>54</v>
      </c>
      <c r="D87" s="28" t="s">
        <v>132</v>
      </c>
      <c r="E87" s="29">
        <v>690</v>
      </c>
      <c r="F87" s="28">
        <v>139724.35</v>
      </c>
      <c r="G87" s="11">
        <f t="shared" ref="G87:G98" si="5">E87</f>
        <v>690</v>
      </c>
      <c r="H87" s="11">
        <f t="shared" ref="H87:H98" si="6">F87</f>
        <v>139724.35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ht="25.5" x14ac:dyDescent="0.2">
      <c r="A88" s="25">
        <v>66</v>
      </c>
      <c r="B88" s="26" t="s">
        <v>133</v>
      </c>
      <c r="C88" s="27" t="s">
        <v>14</v>
      </c>
      <c r="D88" s="28" t="s">
        <v>134</v>
      </c>
      <c r="E88" s="29">
        <v>415</v>
      </c>
      <c r="F88" s="28">
        <v>16772.920000000002</v>
      </c>
      <c r="G88" s="11">
        <f t="shared" si="5"/>
        <v>415</v>
      </c>
      <c r="H88" s="11">
        <f t="shared" si="6"/>
        <v>16772.920000000002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x14ac:dyDescent="0.2">
      <c r="A89" s="25">
        <v>67</v>
      </c>
      <c r="B89" s="26" t="s">
        <v>135</v>
      </c>
      <c r="C89" s="27" t="s">
        <v>37</v>
      </c>
      <c r="D89" s="28">
        <v>690</v>
      </c>
      <c r="E89" s="29">
        <v>1</v>
      </c>
      <c r="F89" s="28">
        <v>690</v>
      </c>
      <c r="G89" s="11">
        <f t="shared" si="5"/>
        <v>1</v>
      </c>
      <c r="H89" s="11">
        <f t="shared" si="6"/>
        <v>690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x14ac:dyDescent="0.2">
      <c r="A90" s="25">
        <v>68</v>
      </c>
      <c r="B90" s="26" t="s">
        <v>136</v>
      </c>
      <c r="C90" s="27" t="s">
        <v>14</v>
      </c>
      <c r="D90" s="28" t="s">
        <v>62</v>
      </c>
      <c r="E90" s="29">
        <v>555</v>
      </c>
      <c r="F90" s="28">
        <v>610.5</v>
      </c>
      <c r="G90" s="11">
        <f t="shared" si="5"/>
        <v>555</v>
      </c>
      <c r="H90" s="11">
        <f t="shared" si="6"/>
        <v>610.5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x14ac:dyDescent="0.2">
      <c r="A91" s="25">
        <v>69</v>
      </c>
      <c r="B91" s="26" t="s">
        <v>137</v>
      </c>
      <c r="C91" s="27" t="s">
        <v>103</v>
      </c>
      <c r="D91" s="28">
        <v>30</v>
      </c>
      <c r="E91" s="29">
        <v>4</v>
      </c>
      <c r="F91" s="28">
        <v>120</v>
      </c>
      <c r="G91" s="11">
        <f t="shared" si="5"/>
        <v>4</v>
      </c>
      <c r="H91" s="11">
        <f t="shared" si="6"/>
        <v>120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x14ac:dyDescent="0.2">
      <c r="A92" s="25">
        <v>70</v>
      </c>
      <c r="B92" s="26" t="s">
        <v>138</v>
      </c>
      <c r="C92" s="27" t="s">
        <v>103</v>
      </c>
      <c r="D92" s="28">
        <v>30</v>
      </c>
      <c r="E92" s="29">
        <v>2</v>
      </c>
      <c r="F92" s="28">
        <v>60</v>
      </c>
      <c r="G92" s="11">
        <f t="shared" si="5"/>
        <v>2</v>
      </c>
      <c r="H92" s="11">
        <f t="shared" si="6"/>
        <v>60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ht="25.5" x14ac:dyDescent="0.2">
      <c r="A93" s="25">
        <v>71</v>
      </c>
      <c r="B93" s="26" t="s">
        <v>139</v>
      </c>
      <c r="C93" s="27" t="s">
        <v>39</v>
      </c>
      <c r="D93" s="28" t="s">
        <v>140</v>
      </c>
      <c r="E93" s="29">
        <v>46400</v>
      </c>
      <c r="F93" s="28">
        <v>43152</v>
      </c>
      <c r="G93" s="11">
        <f t="shared" si="5"/>
        <v>46400</v>
      </c>
      <c r="H93" s="11">
        <f t="shared" si="6"/>
        <v>43152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x14ac:dyDescent="0.2">
      <c r="A94" s="25">
        <v>72</v>
      </c>
      <c r="B94" s="26" t="s">
        <v>141</v>
      </c>
      <c r="C94" s="27" t="s">
        <v>14</v>
      </c>
      <c r="D94" s="28" t="s">
        <v>142</v>
      </c>
      <c r="E94" s="29">
        <v>176</v>
      </c>
      <c r="F94" s="28">
        <v>271.04000000000002</v>
      </c>
      <c r="G94" s="11">
        <f t="shared" si="5"/>
        <v>176</v>
      </c>
      <c r="H94" s="11">
        <f t="shared" si="6"/>
        <v>271.04000000000002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x14ac:dyDescent="0.2">
      <c r="A95" s="25">
        <v>73</v>
      </c>
      <c r="B95" s="26" t="s">
        <v>143</v>
      </c>
      <c r="C95" s="27" t="s">
        <v>14</v>
      </c>
      <c r="D95" s="28" t="s">
        <v>144</v>
      </c>
      <c r="E95" s="29">
        <v>572</v>
      </c>
      <c r="F95" s="28">
        <v>1068.8500000000001</v>
      </c>
      <c r="G95" s="11">
        <f t="shared" si="5"/>
        <v>572</v>
      </c>
      <c r="H95" s="11">
        <f t="shared" si="6"/>
        <v>1068.8500000000001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x14ac:dyDescent="0.2">
      <c r="A96" s="25">
        <v>74</v>
      </c>
      <c r="B96" s="26" t="s">
        <v>145</v>
      </c>
      <c r="C96" s="27" t="s">
        <v>14</v>
      </c>
      <c r="D96" s="28" t="s">
        <v>146</v>
      </c>
      <c r="E96" s="29">
        <v>11079</v>
      </c>
      <c r="F96" s="28">
        <v>10196.91</v>
      </c>
      <c r="G96" s="11">
        <f t="shared" si="5"/>
        <v>11079</v>
      </c>
      <c r="H96" s="11">
        <f t="shared" si="6"/>
        <v>10196.91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x14ac:dyDescent="0.2">
      <c r="A97" s="25">
        <v>75</v>
      </c>
      <c r="B97" s="26" t="s">
        <v>147</v>
      </c>
      <c r="C97" s="27" t="s">
        <v>14</v>
      </c>
      <c r="D97" s="28" t="s">
        <v>148</v>
      </c>
      <c r="E97" s="29">
        <v>200</v>
      </c>
      <c r="F97" s="28">
        <v>300</v>
      </c>
      <c r="G97" s="11">
        <f t="shared" si="5"/>
        <v>200</v>
      </c>
      <c r="H97" s="11">
        <f t="shared" si="6"/>
        <v>300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12" customFormat="1" ht="13.5" thickBot="1" x14ac:dyDescent="0.25">
      <c r="A98" s="25">
        <v>76</v>
      </c>
      <c r="B98" s="26" t="s">
        <v>149</v>
      </c>
      <c r="C98" s="27" t="s">
        <v>41</v>
      </c>
      <c r="D98" s="28" t="s">
        <v>150</v>
      </c>
      <c r="E98" s="29">
        <v>7</v>
      </c>
      <c r="F98" s="28">
        <v>23.07</v>
      </c>
      <c r="G98" s="11">
        <f t="shared" si="5"/>
        <v>7</v>
      </c>
      <c r="H98" s="11">
        <f t="shared" si="6"/>
        <v>23.07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</row>
    <row r="99" spans="1:15" s="6" customFormat="1" ht="13.5" thickBot="1" x14ac:dyDescent="0.25">
      <c r="A99" s="13"/>
      <c r="B99" s="14"/>
      <c r="C99" s="14"/>
      <c r="D99" s="15"/>
      <c r="E99" s="16">
        <f>SUM(Лист1!G17:G98)</f>
        <v>92870.268000000011</v>
      </c>
      <c r="F99" s="17">
        <f>SUM(Лист1!H17:H98)</f>
        <v>489907.15999999992</v>
      </c>
    </row>
    <row r="100" spans="1:15" s="10" customFormat="1" ht="15" customHeight="1" thickBot="1" x14ac:dyDescent="0.25">
      <c r="A100" s="33" t="s">
        <v>504</v>
      </c>
      <c r="B100" s="8"/>
      <c r="C100" s="8"/>
      <c r="D100" s="8"/>
      <c r="E100" s="9"/>
      <c r="F100" s="8"/>
    </row>
    <row r="101" spans="1:15" s="10" customFormat="1" ht="15" hidden="1" customHeight="1" thickBot="1" x14ac:dyDescent="0.25">
      <c r="A101" s="30"/>
      <c r="B101" s="31"/>
      <c r="C101" s="31"/>
      <c r="D101" s="31"/>
      <c r="E101" s="32"/>
      <c r="F101" s="31"/>
      <c r="O101" s="10" t="s">
        <v>9</v>
      </c>
    </row>
    <row r="102" spans="1:15" s="12" customFormat="1" ht="25.5" x14ac:dyDescent="0.2">
      <c r="A102" s="25">
        <v>1</v>
      </c>
      <c r="B102" s="26" t="s">
        <v>151</v>
      </c>
      <c r="C102" s="27" t="s">
        <v>14</v>
      </c>
      <c r="D102" s="28" t="s">
        <v>152</v>
      </c>
      <c r="E102" s="29">
        <v>2</v>
      </c>
      <c r="F102" s="28">
        <v>2388.79</v>
      </c>
      <c r="G102" s="11">
        <f t="shared" ref="G102:H109" si="7">E102</f>
        <v>2</v>
      </c>
      <c r="H102" s="11">
        <f t="shared" si="7"/>
        <v>2388.79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</row>
    <row r="103" spans="1:15" s="12" customFormat="1" x14ac:dyDescent="0.2">
      <c r="A103" s="25">
        <v>2</v>
      </c>
      <c r="B103" s="26" t="s">
        <v>153</v>
      </c>
      <c r="C103" s="27" t="s">
        <v>14</v>
      </c>
      <c r="D103" s="28" t="s">
        <v>154</v>
      </c>
      <c r="E103" s="29">
        <v>2</v>
      </c>
      <c r="F103" s="28">
        <v>1093.45</v>
      </c>
      <c r="G103" s="11">
        <f t="shared" si="7"/>
        <v>2</v>
      </c>
      <c r="H103" s="11">
        <f t="shared" si="7"/>
        <v>1093.45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</row>
    <row r="104" spans="1:15" s="12" customFormat="1" x14ac:dyDescent="0.2">
      <c r="A104" s="25">
        <v>3</v>
      </c>
      <c r="B104" s="26" t="s">
        <v>155</v>
      </c>
      <c r="C104" s="27" t="s">
        <v>14</v>
      </c>
      <c r="D104" s="28" t="s">
        <v>156</v>
      </c>
      <c r="E104" s="29">
        <v>2</v>
      </c>
      <c r="F104" s="28">
        <v>1589.72</v>
      </c>
      <c r="G104" s="11">
        <f t="shared" si="7"/>
        <v>2</v>
      </c>
      <c r="H104" s="11">
        <f t="shared" si="7"/>
        <v>1589.72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 t="e">
        <f>#REF!</f>
        <v>#REF!</v>
      </c>
      <c r="M104" s="11" t="e">
        <f>#REF!</f>
        <v>#REF!</v>
      </c>
      <c r="N104" s="11" t="e">
        <f>#REF!</f>
        <v>#REF!</v>
      </c>
    </row>
    <row r="105" spans="1:15" s="12" customFormat="1" x14ac:dyDescent="0.2">
      <c r="A105" s="25">
        <v>4</v>
      </c>
      <c r="B105" s="26" t="s">
        <v>157</v>
      </c>
      <c r="C105" s="27" t="s">
        <v>103</v>
      </c>
      <c r="D105" s="28" t="s">
        <v>158</v>
      </c>
      <c r="E105" s="29">
        <v>2</v>
      </c>
      <c r="F105" s="28">
        <v>1058.75</v>
      </c>
      <c r="G105" s="11">
        <f t="shared" si="7"/>
        <v>2</v>
      </c>
      <c r="H105" s="11">
        <f t="shared" si="7"/>
        <v>1058.75</v>
      </c>
      <c r="I105" s="11" t="e">
        <f>#REF!</f>
        <v>#REF!</v>
      </c>
      <c r="J105" s="11" t="e">
        <f>#REF!</f>
        <v>#REF!</v>
      </c>
      <c r="K105" s="11" t="e">
        <f>#REF!</f>
        <v>#REF!</v>
      </c>
      <c r="L105" s="11" t="e">
        <f>#REF!</f>
        <v>#REF!</v>
      </c>
      <c r="M105" s="11" t="e">
        <f>#REF!</f>
        <v>#REF!</v>
      </c>
      <c r="N105" s="11" t="e">
        <f>#REF!</f>
        <v>#REF!</v>
      </c>
    </row>
    <row r="106" spans="1:15" s="12" customFormat="1" ht="25.5" x14ac:dyDescent="0.2">
      <c r="A106" s="25">
        <v>5</v>
      </c>
      <c r="B106" s="26" t="s">
        <v>159</v>
      </c>
      <c r="C106" s="27" t="s">
        <v>103</v>
      </c>
      <c r="D106" s="28">
        <v>1690</v>
      </c>
      <c r="E106" s="29">
        <v>5</v>
      </c>
      <c r="F106" s="28">
        <v>8450</v>
      </c>
      <c r="G106" s="11">
        <f t="shared" si="7"/>
        <v>5</v>
      </c>
      <c r="H106" s="11">
        <f t="shared" si="7"/>
        <v>8450</v>
      </c>
      <c r="I106" s="11" t="e">
        <f>#REF!</f>
        <v>#REF!</v>
      </c>
      <c r="J106" s="11" t="e">
        <f>#REF!</f>
        <v>#REF!</v>
      </c>
      <c r="K106" s="11" t="e">
        <f>#REF!</f>
        <v>#REF!</v>
      </c>
      <c r="L106" s="11" t="e">
        <f>#REF!</f>
        <v>#REF!</v>
      </c>
      <c r="M106" s="11" t="e">
        <f>#REF!</f>
        <v>#REF!</v>
      </c>
      <c r="N106" s="11" t="e">
        <f>#REF!</f>
        <v>#REF!</v>
      </c>
    </row>
    <row r="107" spans="1:15" s="12" customFormat="1" ht="38.25" x14ac:dyDescent="0.2">
      <c r="A107" s="25">
        <v>6</v>
      </c>
      <c r="B107" s="26" t="s">
        <v>160</v>
      </c>
      <c r="C107" s="27" t="s">
        <v>14</v>
      </c>
      <c r="D107" s="28">
        <v>5600</v>
      </c>
      <c r="E107" s="29">
        <v>1</v>
      </c>
      <c r="F107" s="28">
        <v>5600</v>
      </c>
      <c r="G107" s="11">
        <f t="shared" si="7"/>
        <v>1</v>
      </c>
      <c r="H107" s="11">
        <f t="shared" si="7"/>
        <v>5600</v>
      </c>
      <c r="I107" s="11" t="e">
        <f>#REF!</f>
        <v>#REF!</v>
      </c>
      <c r="J107" s="11" t="e">
        <f>#REF!</f>
        <v>#REF!</v>
      </c>
      <c r="K107" s="11" t="e">
        <f>#REF!</f>
        <v>#REF!</v>
      </c>
      <c r="L107" s="11" t="e">
        <f>#REF!</f>
        <v>#REF!</v>
      </c>
      <c r="M107" s="11" t="e">
        <f>#REF!</f>
        <v>#REF!</v>
      </c>
      <c r="N107" s="11" t="e">
        <f>#REF!</f>
        <v>#REF!</v>
      </c>
    </row>
    <row r="108" spans="1:15" s="12" customFormat="1" x14ac:dyDescent="0.2">
      <c r="A108" s="25">
        <v>7</v>
      </c>
      <c r="B108" s="26" t="s">
        <v>13</v>
      </c>
      <c r="C108" s="27" t="s">
        <v>14</v>
      </c>
      <c r="D108" s="28">
        <v>140</v>
      </c>
      <c r="E108" s="29">
        <v>7</v>
      </c>
      <c r="F108" s="28">
        <v>980</v>
      </c>
      <c r="G108" s="11">
        <f t="shared" si="7"/>
        <v>7</v>
      </c>
      <c r="H108" s="11">
        <f t="shared" si="7"/>
        <v>980</v>
      </c>
      <c r="I108" s="11" t="e">
        <f>#REF!</f>
        <v>#REF!</v>
      </c>
      <c r="J108" s="11" t="e">
        <f>#REF!</f>
        <v>#REF!</v>
      </c>
      <c r="K108" s="11" t="e">
        <f>#REF!</f>
        <v>#REF!</v>
      </c>
      <c r="L108" s="11" t="e">
        <f>#REF!</f>
        <v>#REF!</v>
      </c>
      <c r="M108" s="11" t="e">
        <f>#REF!</f>
        <v>#REF!</v>
      </c>
      <c r="N108" s="11" t="e">
        <f>#REF!</f>
        <v>#REF!</v>
      </c>
    </row>
    <row r="109" spans="1:15" s="12" customFormat="1" ht="25.5" x14ac:dyDescent="0.2">
      <c r="A109" s="25">
        <v>8</v>
      </c>
      <c r="B109" s="26" t="s">
        <v>161</v>
      </c>
      <c r="C109" s="27" t="s">
        <v>103</v>
      </c>
      <c r="D109" s="28">
        <v>1420</v>
      </c>
      <c r="E109" s="29">
        <v>3</v>
      </c>
      <c r="F109" s="28">
        <v>4260</v>
      </c>
      <c r="G109" s="11">
        <f t="shared" si="7"/>
        <v>3</v>
      </c>
      <c r="H109" s="11">
        <f t="shared" si="7"/>
        <v>4260</v>
      </c>
      <c r="I109" s="11" t="e">
        <f>#REF!</f>
        <v>#REF!</v>
      </c>
      <c r="J109" s="11" t="e">
        <f>#REF!</f>
        <v>#REF!</v>
      </c>
      <c r="K109" s="11" t="e">
        <f>#REF!</f>
        <v>#REF!</v>
      </c>
      <c r="L109" s="11" t="e">
        <f>#REF!</f>
        <v>#REF!</v>
      </c>
      <c r="M109" s="11" t="e">
        <f>#REF!</f>
        <v>#REF!</v>
      </c>
      <c r="N109" s="11" t="e">
        <f>#REF!</f>
        <v>#REF!</v>
      </c>
    </row>
    <row r="110" spans="1:15" s="12" customFormat="1" x14ac:dyDescent="0.2">
      <c r="A110" s="25">
        <v>9</v>
      </c>
      <c r="B110" s="26" t="s">
        <v>162</v>
      </c>
      <c r="C110" s="27" t="s">
        <v>103</v>
      </c>
      <c r="D110" s="28" t="s">
        <v>163</v>
      </c>
      <c r="E110" s="29">
        <v>1</v>
      </c>
      <c r="F110" s="28">
        <v>1980.8400000000001</v>
      </c>
      <c r="G110" s="11">
        <f t="shared" ref="G110:H114" si="8">E110</f>
        <v>1</v>
      </c>
      <c r="H110" s="11">
        <f t="shared" si="8"/>
        <v>1980.8400000000001</v>
      </c>
      <c r="I110" s="11" t="e">
        <f>#REF!</f>
        <v>#REF!</v>
      </c>
      <c r="J110" s="11" t="e">
        <f>#REF!</f>
        <v>#REF!</v>
      </c>
      <c r="K110" s="11" t="e">
        <f>#REF!</f>
        <v>#REF!</v>
      </c>
      <c r="L110" s="11" t="e">
        <f>#REF!</f>
        <v>#REF!</v>
      </c>
      <c r="M110" s="11" t="e">
        <f>#REF!</f>
        <v>#REF!</v>
      </c>
      <c r="N110" s="11" t="e">
        <f>#REF!</f>
        <v>#REF!</v>
      </c>
    </row>
    <row r="111" spans="1:15" s="12" customFormat="1" x14ac:dyDescent="0.2">
      <c r="A111" s="25">
        <v>10</v>
      </c>
      <c r="B111" s="26" t="s">
        <v>164</v>
      </c>
      <c r="C111" s="27" t="s">
        <v>21</v>
      </c>
      <c r="D111" s="28">
        <v>246</v>
      </c>
      <c r="E111" s="29">
        <v>3</v>
      </c>
      <c r="F111" s="28">
        <v>738</v>
      </c>
      <c r="G111" s="11">
        <f t="shared" si="8"/>
        <v>3</v>
      </c>
      <c r="H111" s="11">
        <f t="shared" si="8"/>
        <v>738</v>
      </c>
      <c r="I111" s="11" t="e">
        <f>#REF!</f>
        <v>#REF!</v>
      </c>
      <c r="J111" s="11" t="e">
        <f>#REF!</f>
        <v>#REF!</v>
      </c>
      <c r="K111" s="11" t="e">
        <f>#REF!</f>
        <v>#REF!</v>
      </c>
      <c r="L111" s="11" t="e">
        <f>#REF!</f>
        <v>#REF!</v>
      </c>
      <c r="M111" s="11" t="e">
        <f>#REF!</f>
        <v>#REF!</v>
      </c>
      <c r="N111" s="11" t="e">
        <f>#REF!</f>
        <v>#REF!</v>
      </c>
    </row>
    <row r="112" spans="1:15" s="12" customFormat="1" ht="25.5" x14ac:dyDescent="0.2">
      <c r="A112" s="25">
        <v>11</v>
      </c>
      <c r="B112" s="26" t="s">
        <v>165</v>
      </c>
      <c r="C112" s="27" t="s">
        <v>103</v>
      </c>
      <c r="D112" s="28">
        <v>250</v>
      </c>
      <c r="E112" s="29">
        <v>4</v>
      </c>
      <c r="F112" s="28">
        <v>1000</v>
      </c>
      <c r="G112" s="11">
        <f t="shared" si="8"/>
        <v>4</v>
      </c>
      <c r="H112" s="11">
        <f t="shared" si="8"/>
        <v>1000</v>
      </c>
      <c r="I112" s="11" t="e">
        <f>#REF!</f>
        <v>#REF!</v>
      </c>
      <c r="J112" s="11" t="e">
        <f>#REF!</f>
        <v>#REF!</v>
      </c>
      <c r="K112" s="11" t="e">
        <f>#REF!</f>
        <v>#REF!</v>
      </c>
      <c r="L112" s="11" t="e">
        <f>#REF!</f>
        <v>#REF!</v>
      </c>
      <c r="M112" s="11" t="e">
        <f>#REF!</f>
        <v>#REF!</v>
      </c>
      <c r="N112" s="11" t="e">
        <f>#REF!</f>
        <v>#REF!</v>
      </c>
    </row>
    <row r="113" spans="1:14" s="12" customFormat="1" ht="25.5" x14ac:dyDescent="0.2">
      <c r="A113" s="25">
        <v>12</v>
      </c>
      <c r="B113" s="26" t="s">
        <v>166</v>
      </c>
      <c r="C113" s="27" t="s">
        <v>103</v>
      </c>
      <c r="D113" s="28">
        <v>250</v>
      </c>
      <c r="E113" s="29">
        <v>5</v>
      </c>
      <c r="F113" s="28">
        <v>1250</v>
      </c>
      <c r="G113" s="11">
        <f t="shared" si="8"/>
        <v>5</v>
      </c>
      <c r="H113" s="11">
        <f t="shared" si="8"/>
        <v>1250</v>
      </c>
      <c r="I113" s="11" t="e">
        <f>#REF!</f>
        <v>#REF!</v>
      </c>
      <c r="J113" s="11" t="e">
        <f>#REF!</f>
        <v>#REF!</v>
      </c>
      <c r="K113" s="11" t="e">
        <f>#REF!</f>
        <v>#REF!</v>
      </c>
      <c r="L113" s="11" t="e">
        <f>#REF!</f>
        <v>#REF!</v>
      </c>
      <c r="M113" s="11" t="e">
        <f>#REF!</f>
        <v>#REF!</v>
      </c>
      <c r="N113" s="11" t="e">
        <f>#REF!</f>
        <v>#REF!</v>
      </c>
    </row>
    <row r="114" spans="1:14" s="12" customFormat="1" ht="25.5" x14ac:dyDescent="0.2">
      <c r="A114" s="25">
        <v>13</v>
      </c>
      <c r="B114" s="26" t="s">
        <v>167</v>
      </c>
      <c r="C114" s="27" t="s">
        <v>103</v>
      </c>
      <c r="D114" s="28">
        <v>190</v>
      </c>
      <c r="E114" s="29">
        <v>2</v>
      </c>
      <c r="F114" s="28">
        <v>380</v>
      </c>
      <c r="G114" s="11">
        <f t="shared" si="8"/>
        <v>2</v>
      </c>
      <c r="H114" s="11">
        <f t="shared" si="8"/>
        <v>380</v>
      </c>
      <c r="I114" s="11" t="e">
        <f>#REF!</f>
        <v>#REF!</v>
      </c>
      <c r="J114" s="11" t="e">
        <f>#REF!</f>
        <v>#REF!</v>
      </c>
      <c r="K114" s="11" t="e">
        <f>#REF!</f>
        <v>#REF!</v>
      </c>
      <c r="L114" s="11" t="e">
        <f>#REF!</f>
        <v>#REF!</v>
      </c>
      <c r="M114" s="11" t="e">
        <f>#REF!</f>
        <v>#REF!</v>
      </c>
      <c r="N114" s="11" t="e">
        <f>#REF!</f>
        <v>#REF!</v>
      </c>
    </row>
    <row r="115" spans="1:14" s="12" customFormat="1" x14ac:dyDescent="0.2">
      <c r="A115" s="25">
        <v>14</v>
      </c>
      <c r="B115" s="26" t="s">
        <v>168</v>
      </c>
      <c r="C115" s="27" t="s">
        <v>21</v>
      </c>
      <c r="D115" s="28">
        <v>82</v>
      </c>
      <c r="E115" s="29">
        <v>2</v>
      </c>
      <c r="F115" s="28">
        <v>164</v>
      </c>
      <c r="G115" s="11">
        <f t="shared" ref="G115:G126" si="9">E115</f>
        <v>2</v>
      </c>
      <c r="H115" s="11">
        <f t="shared" ref="H115:H126" si="10">F115</f>
        <v>164</v>
      </c>
      <c r="I115" s="11" t="e">
        <f>#REF!</f>
        <v>#REF!</v>
      </c>
      <c r="J115" s="11" t="e">
        <f>#REF!</f>
        <v>#REF!</v>
      </c>
      <c r="K115" s="11" t="e">
        <f>#REF!</f>
        <v>#REF!</v>
      </c>
      <c r="L115" s="11" t="e">
        <f>#REF!</f>
        <v>#REF!</v>
      </c>
      <c r="M115" s="11" t="e">
        <f>#REF!</f>
        <v>#REF!</v>
      </c>
      <c r="N115" s="11" t="e">
        <f>#REF!</f>
        <v>#REF!</v>
      </c>
    </row>
    <row r="116" spans="1:14" s="12" customFormat="1" x14ac:dyDescent="0.2">
      <c r="A116" s="25">
        <v>15</v>
      </c>
      <c r="B116" s="26" t="s">
        <v>169</v>
      </c>
      <c r="C116" s="27" t="s">
        <v>170</v>
      </c>
      <c r="D116" s="28" t="s">
        <v>171</v>
      </c>
      <c r="E116" s="29">
        <v>2.7</v>
      </c>
      <c r="F116" s="28">
        <v>5316.7</v>
      </c>
      <c r="G116" s="11">
        <f t="shared" si="9"/>
        <v>2.7</v>
      </c>
      <c r="H116" s="11">
        <f t="shared" si="10"/>
        <v>5316.7</v>
      </c>
      <c r="I116" s="11" t="e">
        <f>#REF!</f>
        <v>#REF!</v>
      </c>
      <c r="J116" s="11" t="e">
        <f>#REF!</f>
        <v>#REF!</v>
      </c>
      <c r="K116" s="11" t="e">
        <f>#REF!</f>
        <v>#REF!</v>
      </c>
      <c r="L116" s="11" t="e">
        <f>#REF!</f>
        <v>#REF!</v>
      </c>
      <c r="M116" s="11" t="e">
        <f>#REF!</f>
        <v>#REF!</v>
      </c>
      <c r="N116" s="11" t="e">
        <f>#REF!</f>
        <v>#REF!</v>
      </c>
    </row>
    <row r="117" spans="1:14" s="12" customFormat="1" x14ac:dyDescent="0.2">
      <c r="A117" s="25">
        <v>16</v>
      </c>
      <c r="B117" s="26" t="s">
        <v>172</v>
      </c>
      <c r="C117" s="27" t="s">
        <v>16</v>
      </c>
      <c r="D117" s="28">
        <v>1780</v>
      </c>
      <c r="E117" s="29">
        <v>1.9500000000000002</v>
      </c>
      <c r="F117" s="28">
        <v>3471</v>
      </c>
      <c r="G117" s="11">
        <f t="shared" si="9"/>
        <v>1.9500000000000002</v>
      </c>
      <c r="H117" s="11">
        <f t="shared" si="10"/>
        <v>3471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4" s="12" customFormat="1" x14ac:dyDescent="0.2">
      <c r="A118" s="25">
        <v>17</v>
      </c>
      <c r="B118" s="26" t="s">
        <v>173</v>
      </c>
      <c r="C118" s="27" t="s">
        <v>170</v>
      </c>
      <c r="D118" s="28" t="s">
        <v>174</v>
      </c>
      <c r="E118" s="29">
        <v>4.8</v>
      </c>
      <c r="F118" s="28">
        <v>10298.18</v>
      </c>
      <c r="G118" s="11">
        <f t="shared" si="9"/>
        <v>4.8</v>
      </c>
      <c r="H118" s="11">
        <f t="shared" si="10"/>
        <v>10298.18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4" s="12" customFormat="1" x14ac:dyDescent="0.2">
      <c r="A119" s="25">
        <v>18</v>
      </c>
      <c r="B119" s="26" t="s">
        <v>175</v>
      </c>
      <c r="C119" s="27" t="s">
        <v>16</v>
      </c>
      <c r="D119" s="28" t="s">
        <v>176</v>
      </c>
      <c r="E119" s="29">
        <v>1.32</v>
      </c>
      <c r="F119" s="28">
        <v>3277.82</v>
      </c>
      <c r="G119" s="11">
        <f t="shared" si="9"/>
        <v>1.32</v>
      </c>
      <c r="H119" s="11">
        <f t="shared" si="10"/>
        <v>3277.82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4" s="12" customFormat="1" x14ac:dyDescent="0.2">
      <c r="A120" s="25">
        <v>19</v>
      </c>
      <c r="B120" s="26" t="s">
        <v>177</v>
      </c>
      <c r="C120" s="27" t="s">
        <v>103</v>
      </c>
      <c r="D120" s="28" t="s">
        <v>178</v>
      </c>
      <c r="E120" s="29">
        <v>1</v>
      </c>
      <c r="F120" s="28">
        <v>1194.3900000000001</v>
      </c>
      <c r="G120" s="11">
        <f t="shared" si="9"/>
        <v>1</v>
      </c>
      <c r="H120" s="11">
        <f t="shared" si="10"/>
        <v>1194.3900000000001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4" s="12" customFormat="1" x14ac:dyDescent="0.2">
      <c r="A121" s="25">
        <v>20</v>
      </c>
      <c r="B121" s="26" t="s">
        <v>179</v>
      </c>
      <c r="C121" s="27" t="s">
        <v>14</v>
      </c>
      <c r="D121" s="28">
        <v>345</v>
      </c>
      <c r="E121" s="29">
        <v>1</v>
      </c>
      <c r="F121" s="28">
        <v>345</v>
      </c>
      <c r="G121" s="11">
        <f t="shared" si="9"/>
        <v>1</v>
      </c>
      <c r="H121" s="11">
        <f t="shared" si="10"/>
        <v>345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4" s="12" customFormat="1" x14ac:dyDescent="0.2">
      <c r="A122" s="25">
        <v>21</v>
      </c>
      <c r="B122" s="26" t="s">
        <v>180</v>
      </c>
      <c r="C122" s="27" t="s">
        <v>21</v>
      </c>
      <c r="D122" s="28">
        <v>82</v>
      </c>
      <c r="E122" s="29">
        <v>3</v>
      </c>
      <c r="F122" s="28">
        <v>246</v>
      </c>
      <c r="G122" s="11">
        <f t="shared" si="9"/>
        <v>3</v>
      </c>
      <c r="H122" s="11">
        <f t="shared" si="10"/>
        <v>246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4" s="12" customFormat="1" x14ac:dyDescent="0.2">
      <c r="A123" s="25">
        <v>22</v>
      </c>
      <c r="B123" s="26" t="s">
        <v>20</v>
      </c>
      <c r="C123" s="27" t="s">
        <v>21</v>
      </c>
      <c r="D123" s="28" t="s">
        <v>181</v>
      </c>
      <c r="E123" s="29">
        <v>3</v>
      </c>
      <c r="F123" s="28">
        <v>17.220000000000002</v>
      </c>
      <c r="G123" s="11">
        <f t="shared" si="9"/>
        <v>3</v>
      </c>
      <c r="H123" s="11">
        <f t="shared" si="10"/>
        <v>17.220000000000002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4" s="12" customFormat="1" x14ac:dyDescent="0.2">
      <c r="A124" s="25">
        <v>23</v>
      </c>
      <c r="B124" s="26" t="s">
        <v>182</v>
      </c>
      <c r="C124" s="27" t="s">
        <v>21</v>
      </c>
      <c r="D124" s="28">
        <v>265</v>
      </c>
      <c r="E124" s="29">
        <v>2</v>
      </c>
      <c r="F124" s="28">
        <v>530</v>
      </c>
      <c r="G124" s="11">
        <f t="shared" si="9"/>
        <v>2</v>
      </c>
      <c r="H124" s="11">
        <f t="shared" si="10"/>
        <v>530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4" s="12" customFormat="1" ht="25.5" x14ac:dyDescent="0.2">
      <c r="A125" s="25">
        <v>24</v>
      </c>
      <c r="B125" s="26" t="s">
        <v>183</v>
      </c>
      <c r="C125" s="27" t="s">
        <v>14</v>
      </c>
      <c r="D125" s="28" t="s">
        <v>184</v>
      </c>
      <c r="E125" s="29">
        <v>700</v>
      </c>
      <c r="F125" s="28">
        <v>3220</v>
      </c>
      <c r="G125" s="11">
        <f t="shared" si="9"/>
        <v>700</v>
      </c>
      <c r="H125" s="11">
        <f t="shared" si="10"/>
        <v>3220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4" s="12" customFormat="1" x14ac:dyDescent="0.2">
      <c r="A126" s="25">
        <v>25</v>
      </c>
      <c r="B126" s="26" t="s">
        <v>185</v>
      </c>
      <c r="C126" s="27" t="s">
        <v>103</v>
      </c>
      <c r="D126" s="28" t="s">
        <v>186</v>
      </c>
      <c r="E126" s="29">
        <v>1</v>
      </c>
      <c r="F126" s="28">
        <v>115.23</v>
      </c>
      <c r="G126" s="11">
        <f t="shared" si="9"/>
        <v>1</v>
      </c>
      <c r="H126" s="11">
        <f t="shared" si="10"/>
        <v>115.23</v>
      </c>
      <c r="I126" s="11" t="e">
        <f>#REF!</f>
        <v>#REF!</v>
      </c>
      <c r="J126" s="11" t="e">
        <f>#REF!</f>
        <v>#REF!</v>
      </c>
      <c r="K126" s="11" t="e">
        <f>#REF!</f>
        <v>#REF!</v>
      </c>
      <c r="L126" s="11" t="e">
        <f>#REF!</f>
        <v>#REF!</v>
      </c>
      <c r="M126" s="11" t="e">
        <f>#REF!</f>
        <v>#REF!</v>
      </c>
      <c r="N126" s="11" t="e">
        <f>#REF!</f>
        <v>#REF!</v>
      </c>
    </row>
    <row r="127" spans="1:14" s="6" customFormat="1" ht="13.5" customHeight="1" thickBot="1" x14ac:dyDescent="0.25"/>
    <row r="128" spans="1:14" s="6" customFormat="1" ht="26.25" customHeight="1" x14ac:dyDescent="0.2">
      <c r="A128" s="46" t="s">
        <v>4</v>
      </c>
      <c r="B128" s="41" t="s">
        <v>0</v>
      </c>
      <c r="C128" s="47" t="s">
        <v>5</v>
      </c>
      <c r="D128" s="41" t="s">
        <v>6</v>
      </c>
      <c r="E128" s="41" t="s">
        <v>508</v>
      </c>
      <c r="F128" s="41"/>
    </row>
    <row r="129" spans="1:14" s="6" customFormat="1" ht="12.75" customHeight="1" x14ac:dyDescent="0.2">
      <c r="A129" s="35"/>
      <c r="B129" s="37"/>
      <c r="C129" s="39"/>
      <c r="D129" s="37"/>
      <c r="E129" s="37" t="s">
        <v>7</v>
      </c>
      <c r="F129" s="37" t="s">
        <v>8</v>
      </c>
    </row>
    <row r="130" spans="1:14" s="6" customFormat="1" ht="13.5" customHeight="1" thickBot="1" x14ac:dyDescent="0.25">
      <c r="A130" s="36"/>
      <c r="B130" s="38"/>
      <c r="C130" s="40"/>
      <c r="D130" s="38"/>
      <c r="E130" s="38"/>
      <c r="F130" s="38"/>
    </row>
    <row r="131" spans="1:14" s="12" customFormat="1" x14ac:dyDescent="0.2">
      <c r="A131" s="25">
        <v>26</v>
      </c>
      <c r="B131" s="26" t="s">
        <v>187</v>
      </c>
      <c r="C131" s="27" t="s">
        <v>170</v>
      </c>
      <c r="D131" s="28">
        <v>2800</v>
      </c>
      <c r="E131" s="29">
        <v>0.22</v>
      </c>
      <c r="F131" s="28">
        <v>616</v>
      </c>
      <c r="G131" s="11">
        <f t="shared" ref="G131:H136" si="11">E131</f>
        <v>0.22</v>
      </c>
      <c r="H131" s="11">
        <f t="shared" si="11"/>
        <v>616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 t="e">
        <f>#REF!</f>
        <v>#REF!</v>
      </c>
      <c r="M131" s="11" t="e">
        <f>#REF!</f>
        <v>#REF!</v>
      </c>
      <c r="N131" s="11" t="e">
        <f>#REF!</f>
        <v>#REF!</v>
      </c>
    </row>
    <row r="132" spans="1:14" s="12" customFormat="1" x14ac:dyDescent="0.2">
      <c r="A132" s="25">
        <v>27</v>
      </c>
      <c r="B132" s="26" t="s">
        <v>188</v>
      </c>
      <c r="C132" s="27" t="s">
        <v>16</v>
      </c>
      <c r="D132" s="28">
        <v>3170</v>
      </c>
      <c r="E132" s="29">
        <v>0.4</v>
      </c>
      <c r="F132" s="28">
        <v>1268</v>
      </c>
      <c r="G132" s="11">
        <f t="shared" si="11"/>
        <v>0.4</v>
      </c>
      <c r="H132" s="11">
        <f t="shared" si="11"/>
        <v>1268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x14ac:dyDescent="0.2">
      <c r="A133" s="25">
        <v>28</v>
      </c>
      <c r="B133" s="26" t="s">
        <v>189</v>
      </c>
      <c r="C133" s="27" t="s">
        <v>190</v>
      </c>
      <c r="D133" s="28">
        <v>49</v>
      </c>
      <c r="E133" s="29">
        <v>11</v>
      </c>
      <c r="F133" s="28">
        <v>539</v>
      </c>
      <c r="G133" s="11">
        <f t="shared" si="11"/>
        <v>11</v>
      </c>
      <c r="H133" s="11">
        <f t="shared" si="11"/>
        <v>539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12" customFormat="1" x14ac:dyDescent="0.2">
      <c r="A134" s="25">
        <v>29</v>
      </c>
      <c r="B134" s="26" t="s">
        <v>191</v>
      </c>
      <c r="C134" s="27" t="s">
        <v>14</v>
      </c>
      <c r="D134" s="28" t="s">
        <v>192</v>
      </c>
      <c r="E134" s="29">
        <v>320</v>
      </c>
      <c r="F134" s="28">
        <v>1591.18</v>
      </c>
      <c r="G134" s="11">
        <f t="shared" si="11"/>
        <v>320</v>
      </c>
      <c r="H134" s="11">
        <f t="shared" si="11"/>
        <v>1591.18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</row>
    <row r="135" spans="1:14" s="12" customFormat="1" x14ac:dyDescent="0.2">
      <c r="A135" s="25">
        <v>30</v>
      </c>
      <c r="B135" s="26" t="s">
        <v>26</v>
      </c>
      <c r="C135" s="27" t="s">
        <v>14</v>
      </c>
      <c r="D135" s="28" t="s">
        <v>193</v>
      </c>
      <c r="E135" s="29">
        <v>334</v>
      </c>
      <c r="F135" s="28">
        <v>2098.98</v>
      </c>
      <c r="G135" s="11">
        <f t="shared" si="11"/>
        <v>334</v>
      </c>
      <c r="H135" s="11">
        <f t="shared" si="11"/>
        <v>2098.98</v>
      </c>
      <c r="I135" s="11" t="e">
        <f>#REF!</f>
        <v>#REF!</v>
      </c>
      <c r="J135" s="11" t="e">
        <f>#REF!</f>
        <v>#REF!</v>
      </c>
      <c r="K135" s="11" t="e">
        <f>#REF!</f>
        <v>#REF!</v>
      </c>
      <c r="L135" s="11" t="e">
        <f>#REF!</f>
        <v>#REF!</v>
      </c>
      <c r="M135" s="11" t="e">
        <f>#REF!</f>
        <v>#REF!</v>
      </c>
      <c r="N135" s="11" t="e">
        <f>#REF!</f>
        <v>#REF!</v>
      </c>
    </row>
    <row r="136" spans="1:14" s="12" customFormat="1" x14ac:dyDescent="0.2">
      <c r="A136" s="25">
        <v>31</v>
      </c>
      <c r="B136" s="26" t="s">
        <v>194</v>
      </c>
      <c r="C136" s="27" t="s">
        <v>14</v>
      </c>
      <c r="D136" s="28" t="s">
        <v>195</v>
      </c>
      <c r="E136" s="29">
        <v>6</v>
      </c>
      <c r="F136" s="28">
        <v>502.97</v>
      </c>
      <c r="G136" s="11">
        <f t="shared" si="11"/>
        <v>6</v>
      </c>
      <c r="H136" s="11">
        <f t="shared" si="11"/>
        <v>502.97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  <c r="M136" s="11" t="e">
        <f>#REF!</f>
        <v>#REF!</v>
      </c>
      <c r="N136" s="11" t="e">
        <f>#REF!</f>
        <v>#REF!</v>
      </c>
    </row>
    <row r="137" spans="1:14" s="12" customFormat="1" x14ac:dyDescent="0.2">
      <c r="A137" s="25">
        <v>32</v>
      </c>
      <c r="B137" s="26" t="s">
        <v>196</v>
      </c>
      <c r="C137" s="27" t="s">
        <v>14</v>
      </c>
      <c r="D137" s="28" t="s">
        <v>197</v>
      </c>
      <c r="E137" s="29">
        <v>93</v>
      </c>
      <c r="F137" s="28">
        <v>1362.45</v>
      </c>
      <c r="G137" s="11">
        <f t="shared" ref="G137:G165" si="12">E137</f>
        <v>93</v>
      </c>
      <c r="H137" s="11">
        <f t="shared" ref="H137:H165" si="13">F137</f>
        <v>1362.45</v>
      </c>
      <c r="I137" s="11" t="e">
        <f>#REF!</f>
        <v>#REF!</v>
      </c>
      <c r="J137" s="11" t="e">
        <f>#REF!</f>
        <v>#REF!</v>
      </c>
      <c r="K137" s="11" t="e">
        <f>#REF!</f>
        <v>#REF!</v>
      </c>
      <c r="L137" s="11" t="e">
        <f>#REF!</f>
        <v>#REF!</v>
      </c>
      <c r="M137" s="11" t="e">
        <f>#REF!</f>
        <v>#REF!</v>
      </c>
      <c r="N137" s="11" t="e">
        <f>#REF!</f>
        <v>#REF!</v>
      </c>
    </row>
    <row r="138" spans="1:14" s="12" customFormat="1" x14ac:dyDescent="0.2">
      <c r="A138" s="25">
        <v>33</v>
      </c>
      <c r="B138" s="26" t="s">
        <v>198</v>
      </c>
      <c r="C138" s="27" t="s">
        <v>14</v>
      </c>
      <c r="D138" s="28" t="s">
        <v>199</v>
      </c>
      <c r="E138" s="29">
        <v>7</v>
      </c>
      <c r="F138" s="28">
        <v>398.27000000000004</v>
      </c>
      <c r="G138" s="11">
        <f t="shared" si="12"/>
        <v>7</v>
      </c>
      <c r="H138" s="11">
        <f t="shared" si="13"/>
        <v>398.27000000000004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ht="25.5" x14ac:dyDescent="0.2">
      <c r="A139" s="25">
        <v>34</v>
      </c>
      <c r="B139" s="26" t="s">
        <v>200</v>
      </c>
      <c r="C139" s="27" t="s">
        <v>16</v>
      </c>
      <c r="D139" s="28">
        <v>2950</v>
      </c>
      <c r="E139" s="29">
        <v>7.2000000000000008E-2</v>
      </c>
      <c r="F139" s="28">
        <v>212.4</v>
      </c>
      <c r="G139" s="11">
        <f t="shared" si="12"/>
        <v>7.2000000000000008E-2</v>
      </c>
      <c r="H139" s="11">
        <f t="shared" si="13"/>
        <v>212.4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ht="25.5" x14ac:dyDescent="0.2">
      <c r="A140" s="25">
        <v>35</v>
      </c>
      <c r="B140" s="26" t="s">
        <v>201</v>
      </c>
      <c r="C140" s="27" t="s">
        <v>16</v>
      </c>
      <c r="D140" s="28">
        <v>4650</v>
      </c>
      <c r="E140" s="29">
        <v>7.2000000000000008E-2</v>
      </c>
      <c r="F140" s="28">
        <v>334.8</v>
      </c>
      <c r="G140" s="11">
        <f t="shared" si="12"/>
        <v>7.2000000000000008E-2</v>
      </c>
      <c r="H140" s="11">
        <f t="shared" si="13"/>
        <v>334.8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x14ac:dyDescent="0.2">
      <c r="A141" s="25">
        <v>36</v>
      </c>
      <c r="B141" s="26" t="s">
        <v>29</v>
      </c>
      <c r="C141" s="27" t="s">
        <v>14</v>
      </c>
      <c r="D141" s="28">
        <v>220</v>
      </c>
      <c r="E141" s="29">
        <v>66</v>
      </c>
      <c r="F141" s="28">
        <v>14520</v>
      </c>
      <c r="G141" s="11">
        <f t="shared" si="12"/>
        <v>66</v>
      </c>
      <c r="H141" s="11">
        <f t="shared" si="13"/>
        <v>14520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x14ac:dyDescent="0.2">
      <c r="A142" s="25">
        <v>37</v>
      </c>
      <c r="B142" s="26" t="s">
        <v>202</v>
      </c>
      <c r="C142" s="27" t="s">
        <v>16</v>
      </c>
      <c r="D142" s="28" t="s">
        <v>203</v>
      </c>
      <c r="E142" s="29">
        <v>1.35</v>
      </c>
      <c r="F142" s="28">
        <v>3268.6800000000003</v>
      </c>
      <c r="G142" s="11">
        <f t="shared" si="12"/>
        <v>1.35</v>
      </c>
      <c r="H142" s="11">
        <f t="shared" si="13"/>
        <v>3268.6800000000003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x14ac:dyDescent="0.2">
      <c r="A143" s="25">
        <v>38</v>
      </c>
      <c r="B143" s="26" t="s">
        <v>204</v>
      </c>
      <c r="C143" s="27" t="s">
        <v>21</v>
      </c>
      <c r="D143" s="28" t="s">
        <v>205</v>
      </c>
      <c r="E143" s="29">
        <v>6</v>
      </c>
      <c r="F143" s="28">
        <v>89.34</v>
      </c>
      <c r="G143" s="11">
        <f t="shared" si="12"/>
        <v>6</v>
      </c>
      <c r="H143" s="11">
        <f t="shared" si="13"/>
        <v>89.34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x14ac:dyDescent="0.2">
      <c r="A144" s="25">
        <v>39</v>
      </c>
      <c r="B144" s="26" t="s">
        <v>31</v>
      </c>
      <c r="C144" s="27" t="s">
        <v>16</v>
      </c>
      <c r="D144" s="28" t="s">
        <v>206</v>
      </c>
      <c r="E144" s="29">
        <v>32.65</v>
      </c>
      <c r="F144" s="28">
        <v>2507.6400000000003</v>
      </c>
      <c r="G144" s="11">
        <f t="shared" si="12"/>
        <v>32.65</v>
      </c>
      <c r="H144" s="11">
        <f t="shared" si="13"/>
        <v>2507.6400000000003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x14ac:dyDescent="0.2">
      <c r="A145" s="25">
        <v>40</v>
      </c>
      <c r="B145" s="26" t="s">
        <v>207</v>
      </c>
      <c r="C145" s="27" t="s">
        <v>41</v>
      </c>
      <c r="D145" s="28" t="s">
        <v>208</v>
      </c>
      <c r="E145" s="29">
        <v>34</v>
      </c>
      <c r="F145" s="28">
        <v>64.490000000000009</v>
      </c>
      <c r="G145" s="11">
        <f t="shared" si="12"/>
        <v>34</v>
      </c>
      <c r="H145" s="11">
        <f t="shared" si="13"/>
        <v>64.490000000000009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25">
        <v>41</v>
      </c>
      <c r="B146" s="26" t="s">
        <v>209</v>
      </c>
      <c r="C146" s="27" t="s">
        <v>16</v>
      </c>
      <c r="D146" s="28">
        <v>2230</v>
      </c>
      <c r="E146" s="29">
        <v>7.4999999999999997E-2</v>
      </c>
      <c r="F146" s="28">
        <v>167.25</v>
      </c>
      <c r="G146" s="11">
        <f t="shared" si="12"/>
        <v>7.4999999999999997E-2</v>
      </c>
      <c r="H146" s="11">
        <f t="shared" si="13"/>
        <v>167.25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x14ac:dyDescent="0.2">
      <c r="A147" s="25">
        <v>42</v>
      </c>
      <c r="B147" s="26" t="s">
        <v>33</v>
      </c>
      <c r="C147" s="27" t="s">
        <v>14</v>
      </c>
      <c r="D147" s="28">
        <v>130</v>
      </c>
      <c r="E147" s="29">
        <v>5</v>
      </c>
      <c r="F147" s="28">
        <v>650</v>
      </c>
      <c r="G147" s="11">
        <f t="shared" si="12"/>
        <v>5</v>
      </c>
      <c r="H147" s="11">
        <f t="shared" si="13"/>
        <v>650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12" customFormat="1" x14ac:dyDescent="0.2">
      <c r="A148" s="25">
        <v>43</v>
      </c>
      <c r="B148" s="26" t="s">
        <v>210</v>
      </c>
      <c r="C148" s="27" t="s">
        <v>14</v>
      </c>
      <c r="D148" s="28">
        <v>110</v>
      </c>
      <c r="E148" s="29">
        <v>10</v>
      </c>
      <c r="F148" s="28">
        <v>1100</v>
      </c>
      <c r="G148" s="11">
        <f t="shared" si="12"/>
        <v>10</v>
      </c>
      <c r="H148" s="11">
        <f t="shared" si="13"/>
        <v>1100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 t="e">
        <f>#REF!</f>
        <v>#REF!</v>
      </c>
      <c r="M148" s="11" t="e">
        <f>#REF!</f>
        <v>#REF!</v>
      </c>
      <c r="N148" s="11" t="e">
        <f>#REF!</f>
        <v>#REF!</v>
      </c>
    </row>
    <row r="149" spans="1:14" s="12" customFormat="1" x14ac:dyDescent="0.2">
      <c r="A149" s="25">
        <v>44</v>
      </c>
      <c r="B149" s="26" t="s">
        <v>211</v>
      </c>
      <c r="C149" s="27" t="s">
        <v>21</v>
      </c>
      <c r="D149" s="28" t="s">
        <v>212</v>
      </c>
      <c r="E149" s="29">
        <v>4</v>
      </c>
      <c r="F149" s="28">
        <v>71.680000000000007</v>
      </c>
      <c r="G149" s="11">
        <f t="shared" si="12"/>
        <v>4</v>
      </c>
      <c r="H149" s="11">
        <f t="shared" si="13"/>
        <v>71.680000000000007</v>
      </c>
      <c r="I149" s="11" t="e">
        <f>#REF!</f>
        <v>#REF!</v>
      </c>
      <c r="J149" s="11" t="e">
        <f>#REF!</f>
        <v>#REF!</v>
      </c>
      <c r="K149" s="11" t="e">
        <f>#REF!</f>
        <v>#REF!</v>
      </c>
      <c r="L149" s="11" t="e">
        <f>#REF!</f>
        <v>#REF!</v>
      </c>
      <c r="M149" s="11" t="e">
        <f>#REF!</f>
        <v>#REF!</v>
      </c>
      <c r="N149" s="11" t="e">
        <f>#REF!</f>
        <v>#REF!</v>
      </c>
    </row>
    <row r="150" spans="1:14" s="12" customFormat="1" x14ac:dyDescent="0.2">
      <c r="A150" s="25">
        <v>45</v>
      </c>
      <c r="B150" s="26" t="s">
        <v>213</v>
      </c>
      <c r="C150" s="27" t="s">
        <v>16</v>
      </c>
      <c r="D150" s="28">
        <v>80</v>
      </c>
      <c r="E150" s="29">
        <v>6.5000000000000002E-2</v>
      </c>
      <c r="F150" s="28">
        <v>5.2</v>
      </c>
      <c r="G150" s="11">
        <f t="shared" si="12"/>
        <v>6.5000000000000002E-2</v>
      </c>
      <c r="H150" s="11">
        <f t="shared" si="13"/>
        <v>5.2</v>
      </c>
      <c r="I150" s="11" t="e">
        <f>#REF!</f>
        <v>#REF!</v>
      </c>
      <c r="J150" s="11" t="e">
        <f>#REF!</f>
        <v>#REF!</v>
      </c>
      <c r="K150" s="11" t="e">
        <f>#REF!</f>
        <v>#REF!</v>
      </c>
      <c r="L150" s="11" t="e">
        <f>#REF!</f>
        <v>#REF!</v>
      </c>
      <c r="M150" s="11" t="e">
        <f>#REF!</f>
        <v>#REF!</v>
      </c>
      <c r="N150" s="11" t="e">
        <f>#REF!</f>
        <v>#REF!</v>
      </c>
    </row>
    <row r="151" spans="1:14" s="12" customFormat="1" ht="25.5" x14ac:dyDescent="0.2">
      <c r="A151" s="25">
        <v>46</v>
      </c>
      <c r="B151" s="26" t="s">
        <v>214</v>
      </c>
      <c r="C151" s="27" t="s">
        <v>14</v>
      </c>
      <c r="D151" s="28" t="s">
        <v>111</v>
      </c>
      <c r="E151" s="29">
        <v>2450</v>
      </c>
      <c r="F151" s="28">
        <v>2198.1400000000003</v>
      </c>
      <c r="G151" s="11">
        <f t="shared" si="12"/>
        <v>2450</v>
      </c>
      <c r="H151" s="11">
        <f t="shared" si="13"/>
        <v>2198.1400000000003</v>
      </c>
      <c r="I151" s="11" t="e">
        <f>#REF!</f>
        <v>#REF!</v>
      </c>
      <c r="J151" s="11" t="e">
        <f>#REF!</f>
        <v>#REF!</v>
      </c>
      <c r="K151" s="11" t="e">
        <f>#REF!</f>
        <v>#REF!</v>
      </c>
      <c r="L151" s="11" t="e">
        <f>#REF!</f>
        <v>#REF!</v>
      </c>
      <c r="M151" s="11" t="e">
        <f>#REF!</f>
        <v>#REF!</v>
      </c>
      <c r="N151" s="11" t="e">
        <f>#REF!</f>
        <v>#REF!</v>
      </c>
    </row>
    <row r="152" spans="1:14" s="12" customFormat="1" x14ac:dyDescent="0.2">
      <c r="A152" s="25">
        <v>47</v>
      </c>
      <c r="B152" s="26" t="s">
        <v>215</v>
      </c>
      <c r="C152" s="27" t="s">
        <v>14</v>
      </c>
      <c r="D152" s="28">
        <v>90</v>
      </c>
      <c r="E152" s="29">
        <v>5</v>
      </c>
      <c r="F152" s="28">
        <v>450</v>
      </c>
      <c r="G152" s="11">
        <f t="shared" si="12"/>
        <v>5</v>
      </c>
      <c r="H152" s="11">
        <f t="shared" si="13"/>
        <v>450</v>
      </c>
      <c r="I152" s="11" t="e">
        <f>#REF!</f>
        <v>#REF!</v>
      </c>
      <c r="J152" s="11" t="e">
        <f>#REF!</f>
        <v>#REF!</v>
      </c>
      <c r="K152" s="11" t="e">
        <f>#REF!</f>
        <v>#REF!</v>
      </c>
      <c r="L152" s="11" t="e">
        <f>#REF!</f>
        <v>#REF!</v>
      </c>
      <c r="M152" s="11" t="e">
        <f>#REF!</f>
        <v>#REF!</v>
      </c>
      <c r="N152" s="11" t="e">
        <f>#REF!</f>
        <v>#REF!</v>
      </c>
    </row>
    <row r="153" spans="1:14" s="12" customFormat="1" ht="25.5" x14ac:dyDescent="0.2">
      <c r="A153" s="25">
        <v>48</v>
      </c>
      <c r="B153" s="26" t="s">
        <v>216</v>
      </c>
      <c r="C153" s="27" t="s">
        <v>39</v>
      </c>
      <c r="D153" s="28" t="s">
        <v>217</v>
      </c>
      <c r="E153" s="29">
        <v>1</v>
      </c>
      <c r="F153" s="28">
        <v>19.34</v>
      </c>
      <c r="G153" s="11">
        <f t="shared" si="12"/>
        <v>1</v>
      </c>
      <c r="H153" s="11">
        <f t="shared" si="13"/>
        <v>19.34</v>
      </c>
      <c r="I153" s="11" t="e">
        <f>#REF!</f>
        <v>#REF!</v>
      </c>
      <c r="J153" s="11" t="e">
        <f>#REF!</f>
        <v>#REF!</v>
      </c>
      <c r="K153" s="11" t="e">
        <f>#REF!</f>
        <v>#REF!</v>
      </c>
      <c r="L153" s="11" t="e">
        <f>#REF!</f>
        <v>#REF!</v>
      </c>
      <c r="M153" s="11" t="e">
        <f>#REF!</f>
        <v>#REF!</v>
      </c>
      <c r="N153" s="11" t="e">
        <f>#REF!</f>
        <v>#REF!</v>
      </c>
    </row>
    <row r="154" spans="1:14" s="12" customFormat="1" x14ac:dyDescent="0.2">
      <c r="A154" s="25">
        <v>49</v>
      </c>
      <c r="B154" s="26" t="s">
        <v>218</v>
      </c>
      <c r="C154" s="27" t="s">
        <v>14</v>
      </c>
      <c r="D154" s="28">
        <v>160</v>
      </c>
      <c r="E154" s="29">
        <v>1</v>
      </c>
      <c r="F154" s="28">
        <v>160</v>
      </c>
      <c r="G154" s="11">
        <f t="shared" si="12"/>
        <v>1</v>
      </c>
      <c r="H154" s="11">
        <f t="shared" si="13"/>
        <v>160</v>
      </c>
      <c r="I154" s="11" t="e">
        <f>#REF!</f>
        <v>#REF!</v>
      </c>
      <c r="J154" s="11" t="e">
        <f>#REF!</f>
        <v>#REF!</v>
      </c>
      <c r="K154" s="11" t="e">
        <f>#REF!</f>
        <v>#REF!</v>
      </c>
      <c r="L154" s="11" t="e">
        <f>#REF!</f>
        <v>#REF!</v>
      </c>
      <c r="M154" s="11" t="e">
        <f>#REF!</f>
        <v>#REF!</v>
      </c>
      <c r="N154" s="11" t="e">
        <f>#REF!</f>
        <v>#REF!</v>
      </c>
    </row>
    <row r="155" spans="1:14" s="12" customFormat="1" x14ac:dyDescent="0.2">
      <c r="A155" s="25">
        <v>50</v>
      </c>
      <c r="B155" s="26" t="s">
        <v>219</v>
      </c>
      <c r="C155" s="27" t="s">
        <v>21</v>
      </c>
      <c r="D155" s="28" t="s">
        <v>220</v>
      </c>
      <c r="E155" s="29">
        <v>4</v>
      </c>
      <c r="F155" s="28">
        <v>196.8</v>
      </c>
      <c r="G155" s="11">
        <f t="shared" si="12"/>
        <v>4</v>
      </c>
      <c r="H155" s="11">
        <f t="shared" si="13"/>
        <v>196.8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x14ac:dyDescent="0.2">
      <c r="A156" s="25">
        <v>51</v>
      </c>
      <c r="B156" s="26" t="s">
        <v>221</v>
      </c>
      <c r="C156" s="27" t="s">
        <v>21</v>
      </c>
      <c r="D156" s="28" t="s">
        <v>220</v>
      </c>
      <c r="E156" s="29">
        <v>4</v>
      </c>
      <c r="F156" s="28">
        <v>196.8</v>
      </c>
      <c r="G156" s="11">
        <f t="shared" si="12"/>
        <v>4</v>
      </c>
      <c r="H156" s="11">
        <f t="shared" si="13"/>
        <v>196.8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25">
        <v>52</v>
      </c>
      <c r="B157" s="26" t="s">
        <v>222</v>
      </c>
      <c r="C157" s="27" t="s">
        <v>21</v>
      </c>
      <c r="D157" s="28">
        <v>48</v>
      </c>
      <c r="E157" s="29">
        <v>2</v>
      </c>
      <c r="F157" s="28">
        <v>96</v>
      </c>
      <c r="G157" s="11">
        <f t="shared" si="12"/>
        <v>2</v>
      </c>
      <c r="H157" s="11">
        <f t="shared" si="13"/>
        <v>96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x14ac:dyDescent="0.2">
      <c r="A158" s="25">
        <v>53</v>
      </c>
      <c r="B158" s="26" t="s">
        <v>223</v>
      </c>
      <c r="C158" s="27" t="s">
        <v>21</v>
      </c>
      <c r="D158" s="28">
        <v>51</v>
      </c>
      <c r="E158" s="29">
        <v>4</v>
      </c>
      <c r="F158" s="28">
        <v>204</v>
      </c>
      <c r="G158" s="11">
        <f t="shared" si="12"/>
        <v>4</v>
      </c>
      <c r="H158" s="11">
        <f t="shared" si="13"/>
        <v>204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25">
        <v>54</v>
      </c>
      <c r="B159" s="26" t="s">
        <v>224</v>
      </c>
      <c r="C159" s="27" t="s">
        <v>21</v>
      </c>
      <c r="D159" s="28">
        <v>51</v>
      </c>
      <c r="E159" s="29">
        <v>4</v>
      </c>
      <c r="F159" s="28">
        <v>204</v>
      </c>
      <c r="G159" s="11">
        <f t="shared" si="12"/>
        <v>4</v>
      </c>
      <c r="H159" s="11">
        <f t="shared" si="13"/>
        <v>204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x14ac:dyDescent="0.2">
      <c r="A160" s="25">
        <v>55</v>
      </c>
      <c r="B160" s="26" t="s">
        <v>225</v>
      </c>
      <c r="C160" s="27" t="s">
        <v>21</v>
      </c>
      <c r="D160" s="28" t="s">
        <v>220</v>
      </c>
      <c r="E160" s="29">
        <v>4</v>
      </c>
      <c r="F160" s="28">
        <v>196.8</v>
      </c>
      <c r="G160" s="11">
        <f t="shared" si="12"/>
        <v>4</v>
      </c>
      <c r="H160" s="11">
        <f t="shared" si="13"/>
        <v>196.8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x14ac:dyDescent="0.2">
      <c r="A161" s="25">
        <v>56</v>
      </c>
      <c r="B161" s="26" t="s">
        <v>226</v>
      </c>
      <c r="C161" s="27" t="s">
        <v>21</v>
      </c>
      <c r="D161" s="28" t="s">
        <v>220</v>
      </c>
      <c r="E161" s="29">
        <v>4</v>
      </c>
      <c r="F161" s="28">
        <v>196.8</v>
      </c>
      <c r="G161" s="11">
        <f t="shared" si="12"/>
        <v>4</v>
      </c>
      <c r="H161" s="11">
        <f t="shared" si="13"/>
        <v>196.8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25">
        <v>57</v>
      </c>
      <c r="B162" s="26" t="s">
        <v>227</v>
      </c>
      <c r="C162" s="27" t="s">
        <v>21</v>
      </c>
      <c r="D162" s="28" t="s">
        <v>220</v>
      </c>
      <c r="E162" s="29">
        <v>4</v>
      </c>
      <c r="F162" s="28">
        <v>196.8</v>
      </c>
      <c r="G162" s="11">
        <f t="shared" si="12"/>
        <v>4</v>
      </c>
      <c r="H162" s="11">
        <f t="shared" si="13"/>
        <v>196.8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x14ac:dyDescent="0.2">
      <c r="A163" s="25">
        <v>58</v>
      </c>
      <c r="B163" s="26" t="s">
        <v>228</v>
      </c>
      <c r="C163" s="27" t="s">
        <v>21</v>
      </c>
      <c r="D163" s="28">
        <v>48</v>
      </c>
      <c r="E163" s="29">
        <v>2</v>
      </c>
      <c r="F163" s="28">
        <v>96</v>
      </c>
      <c r="G163" s="11">
        <f t="shared" si="12"/>
        <v>2</v>
      </c>
      <c r="H163" s="11">
        <f t="shared" si="13"/>
        <v>96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25">
        <v>59</v>
      </c>
      <c r="B164" s="26" t="s">
        <v>229</v>
      </c>
      <c r="C164" s="27" t="s">
        <v>21</v>
      </c>
      <c r="D164" s="28">
        <v>51</v>
      </c>
      <c r="E164" s="29">
        <v>4</v>
      </c>
      <c r="F164" s="28">
        <v>204</v>
      </c>
      <c r="G164" s="11">
        <f t="shared" si="12"/>
        <v>4</v>
      </c>
      <c r="H164" s="11">
        <f t="shared" si="13"/>
        <v>204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25">
        <v>60</v>
      </c>
      <c r="B165" s="26" t="s">
        <v>230</v>
      </c>
      <c r="C165" s="27" t="s">
        <v>14</v>
      </c>
      <c r="D165" s="28">
        <v>51</v>
      </c>
      <c r="E165" s="29">
        <v>2</v>
      </c>
      <c r="F165" s="28">
        <v>102</v>
      </c>
      <c r="G165" s="11">
        <f t="shared" si="12"/>
        <v>2</v>
      </c>
      <c r="H165" s="11">
        <f t="shared" si="13"/>
        <v>102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x14ac:dyDescent="0.2">
      <c r="A166" s="25">
        <v>61</v>
      </c>
      <c r="B166" s="26" t="s">
        <v>231</v>
      </c>
      <c r="C166" s="27" t="s">
        <v>21</v>
      </c>
      <c r="D166" s="28" t="s">
        <v>220</v>
      </c>
      <c r="E166" s="29">
        <v>4</v>
      </c>
      <c r="F166" s="28">
        <v>196.8</v>
      </c>
      <c r="G166" s="11">
        <f t="shared" ref="G166:G192" si="14">E166</f>
        <v>4</v>
      </c>
      <c r="H166" s="11">
        <f t="shared" ref="H166:H192" si="15">F166</f>
        <v>196.8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x14ac:dyDescent="0.2">
      <c r="A167" s="25">
        <v>62</v>
      </c>
      <c r="B167" s="26" t="s">
        <v>232</v>
      </c>
      <c r="C167" s="27" t="s">
        <v>21</v>
      </c>
      <c r="D167" s="28">
        <v>51</v>
      </c>
      <c r="E167" s="29">
        <v>2</v>
      </c>
      <c r="F167" s="28">
        <v>102</v>
      </c>
      <c r="G167" s="11">
        <f t="shared" si="14"/>
        <v>2</v>
      </c>
      <c r="H167" s="11">
        <f t="shared" si="15"/>
        <v>102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ht="15" customHeight="1" x14ac:dyDescent="0.2">
      <c r="A168" s="25">
        <v>63</v>
      </c>
      <c r="B168" s="26" t="s">
        <v>233</v>
      </c>
      <c r="C168" s="27" t="s">
        <v>21</v>
      </c>
      <c r="D168" s="28">
        <v>48</v>
      </c>
      <c r="E168" s="29">
        <v>2</v>
      </c>
      <c r="F168" s="28">
        <v>96</v>
      </c>
      <c r="G168" s="11">
        <f t="shared" si="14"/>
        <v>2</v>
      </c>
      <c r="H168" s="11">
        <f t="shared" si="15"/>
        <v>96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12" customFormat="1" x14ac:dyDescent="0.2">
      <c r="A169" s="25">
        <v>64</v>
      </c>
      <c r="B169" s="26" t="s">
        <v>234</v>
      </c>
      <c r="C169" s="27" t="s">
        <v>21</v>
      </c>
      <c r="D169" s="28" t="s">
        <v>220</v>
      </c>
      <c r="E169" s="29">
        <v>4</v>
      </c>
      <c r="F169" s="28">
        <v>196.8</v>
      </c>
      <c r="G169" s="11">
        <f t="shared" si="14"/>
        <v>4</v>
      </c>
      <c r="H169" s="11">
        <f t="shared" si="15"/>
        <v>196.8</v>
      </c>
      <c r="I169" s="11" t="e">
        <f>#REF!</f>
        <v>#REF!</v>
      </c>
      <c r="J169" s="11" t="e">
        <f>#REF!</f>
        <v>#REF!</v>
      </c>
      <c r="K169" s="11" t="e">
        <f>#REF!</f>
        <v>#REF!</v>
      </c>
      <c r="L169" s="11" t="e">
        <f>#REF!</f>
        <v>#REF!</v>
      </c>
      <c r="M169" s="11" t="e">
        <f>#REF!</f>
        <v>#REF!</v>
      </c>
      <c r="N169" s="11" t="e">
        <f>#REF!</f>
        <v>#REF!</v>
      </c>
    </row>
    <row r="170" spans="1:14" s="12" customFormat="1" x14ac:dyDescent="0.2">
      <c r="A170" s="25">
        <v>65</v>
      </c>
      <c r="B170" s="26" t="s">
        <v>235</v>
      </c>
      <c r="C170" s="27" t="s">
        <v>21</v>
      </c>
      <c r="D170" s="28" t="s">
        <v>220</v>
      </c>
      <c r="E170" s="29">
        <v>4</v>
      </c>
      <c r="F170" s="28">
        <v>196.8</v>
      </c>
      <c r="G170" s="11">
        <f t="shared" si="14"/>
        <v>4</v>
      </c>
      <c r="H170" s="11">
        <f t="shared" si="15"/>
        <v>196.8</v>
      </c>
      <c r="I170" s="11" t="e">
        <f>#REF!</f>
        <v>#REF!</v>
      </c>
      <c r="J170" s="11" t="e">
        <f>#REF!</f>
        <v>#REF!</v>
      </c>
      <c r="K170" s="11" t="e">
        <f>#REF!</f>
        <v>#REF!</v>
      </c>
      <c r="L170" s="11" t="e">
        <f>#REF!</f>
        <v>#REF!</v>
      </c>
      <c r="M170" s="11" t="e">
        <f>#REF!</f>
        <v>#REF!</v>
      </c>
      <c r="N170" s="11" t="e">
        <f>#REF!</f>
        <v>#REF!</v>
      </c>
    </row>
    <row r="171" spans="1:14" s="12" customFormat="1" x14ac:dyDescent="0.2">
      <c r="A171" s="25">
        <v>66</v>
      </c>
      <c r="B171" s="26" t="s">
        <v>236</v>
      </c>
      <c r="C171" s="27" t="s">
        <v>21</v>
      </c>
      <c r="D171" s="28" t="s">
        <v>220</v>
      </c>
      <c r="E171" s="29">
        <v>4</v>
      </c>
      <c r="F171" s="28">
        <v>196.8</v>
      </c>
      <c r="G171" s="11">
        <f t="shared" si="14"/>
        <v>4</v>
      </c>
      <c r="H171" s="11">
        <f t="shared" si="15"/>
        <v>196.8</v>
      </c>
      <c r="I171" s="11" t="e">
        <f>#REF!</f>
        <v>#REF!</v>
      </c>
      <c r="J171" s="11" t="e">
        <f>#REF!</f>
        <v>#REF!</v>
      </c>
      <c r="K171" s="11" t="e">
        <f>#REF!</f>
        <v>#REF!</v>
      </c>
      <c r="L171" s="11" t="e">
        <f>#REF!</f>
        <v>#REF!</v>
      </c>
      <c r="M171" s="11" t="e">
        <f>#REF!</f>
        <v>#REF!</v>
      </c>
      <c r="N171" s="11" t="e">
        <f>#REF!</f>
        <v>#REF!</v>
      </c>
    </row>
    <row r="172" spans="1:14" s="12" customFormat="1" x14ac:dyDescent="0.2">
      <c r="A172" s="25">
        <v>67</v>
      </c>
      <c r="B172" s="26" t="s">
        <v>237</v>
      </c>
      <c r="C172" s="27" t="s">
        <v>21</v>
      </c>
      <c r="D172" s="28" t="s">
        <v>220</v>
      </c>
      <c r="E172" s="29">
        <v>4</v>
      </c>
      <c r="F172" s="28">
        <v>196.8</v>
      </c>
      <c r="G172" s="11">
        <f t="shared" si="14"/>
        <v>4</v>
      </c>
      <c r="H172" s="11">
        <f t="shared" si="15"/>
        <v>196.8</v>
      </c>
      <c r="I172" s="11" t="e">
        <f>#REF!</f>
        <v>#REF!</v>
      </c>
      <c r="J172" s="11" t="e">
        <f>#REF!</f>
        <v>#REF!</v>
      </c>
      <c r="K172" s="11" t="e">
        <f>#REF!</f>
        <v>#REF!</v>
      </c>
      <c r="L172" s="11" t="e">
        <f>#REF!</f>
        <v>#REF!</v>
      </c>
      <c r="M172" s="11" t="e">
        <f>#REF!</f>
        <v>#REF!</v>
      </c>
      <c r="N172" s="11" t="e">
        <f>#REF!</f>
        <v>#REF!</v>
      </c>
    </row>
    <row r="173" spans="1:14" s="12" customFormat="1" x14ac:dyDescent="0.2">
      <c r="A173" s="25">
        <v>68</v>
      </c>
      <c r="B173" s="26" t="s">
        <v>238</v>
      </c>
      <c r="C173" s="27" t="s">
        <v>21</v>
      </c>
      <c r="D173" s="28" t="s">
        <v>239</v>
      </c>
      <c r="E173" s="29">
        <v>3</v>
      </c>
      <c r="F173" s="28">
        <v>146.25</v>
      </c>
      <c r="G173" s="11">
        <f t="shared" si="14"/>
        <v>3</v>
      </c>
      <c r="H173" s="11">
        <f t="shared" si="15"/>
        <v>146.25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ht="25.5" x14ac:dyDescent="0.2">
      <c r="A174" s="25">
        <v>69</v>
      </c>
      <c r="B174" s="26" t="s">
        <v>240</v>
      </c>
      <c r="C174" s="27" t="s">
        <v>21</v>
      </c>
      <c r="D174" s="28">
        <v>42</v>
      </c>
      <c r="E174" s="29">
        <v>1</v>
      </c>
      <c r="F174" s="28">
        <v>42</v>
      </c>
      <c r="G174" s="11">
        <f t="shared" si="14"/>
        <v>1</v>
      </c>
      <c r="H174" s="11">
        <f t="shared" si="15"/>
        <v>42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25">
        <v>70</v>
      </c>
      <c r="B175" s="26" t="s">
        <v>241</v>
      </c>
      <c r="C175" s="27" t="s">
        <v>21</v>
      </c>
      <c r="D175" s="28">
        <v>51</v>
      </c>
      <c r="E175" s="29">
        <v>4</v>
      </c>
      <c r="F175" s="28">
        <v>204</v>
      </c>
      <c r="G175" s="11">
        <f t="shared" si="14"/>
        <v>4</v>
      </c>
      <c r="H175" s="11">
        <f t="shared" si="15"/>
        <v>204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x14ac:dyDescent="0.2">
      <c r="A176" s="25">
        <v>71</v>
      </c>
      <c r="B176" s="26" t="s">
        <v>242</v>
      </c>
      <c r="C176" s="27" t="s">
        <v>21</v>
      </c>
      <c r="D176" s="28" t="s">
        <v>220</v>
      </c>
      <c r="E176" s="29">
        <v>4</v>
      </c>
      <c r="F176" s="28">
        <v>196.8</v>
      </c>
      <c r="G176" s="11">
        <f t="shared" si="14"/>
        <v>4</v>
      </c>
      <c r="H176" s="11">
        <f t="shared" si="15"/>
        <v>196.8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25">
        <v>72</v>
      </c>
      <c r="B177" s="26" t="s">
        <v>243</v>
      </c>
      <c r="C177" s="27" t="s">
        <v>21</v>
      </c>
      <c r="D177" s="28">
        <v>51</v>
      </c>
      <c r="E177" s="29">
        <v>1</v>
      </c>
      <c r="F177" s="28">
        <v>51</v>
      </c>
      <c r="G177" s="11">
        <f t="shared" si="14"/>
        <v>1</v>
      </c>
      <c r="H177" s="11">
        <f t="shared" si="15"/>
        <v>51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x14ac:dyDescent="0.2">
      <c r="A178" s="25">
        <v>73</v>
      </c>
      <c r="B178" s="26" t="s">
        <v>244</v>
      </c>
      <c r="C178" s="27" t="s">
        <v>21</v>
      </c>
      <c r="D178" s="28" t="s">
        <v>220</v>
      </c>
      <c r="E178" s="29">
        <v>4</v>
      </c>
      <c r="F178" s="28">
        <v>196.8</v>
      </c>
      <c r="G178" s="11">
        <f t="shared" si="14"/>
        <v>4</v>
      </c>
      <c r="H178" s="11">
        <f t="shared" si="15"/>
        <v>196.8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25">
        <v>74</v>
      </c>
      <c r="B179" s="26" t="s">
        <v>245</v>
      </c>
      <c r="C179" s="27" t="s">
        <v>21</v>
      </c>
      <c r="D179" s="28" t="s">
        <v>220</v>
      </c>
      <c r="E179" s="29">
        <v>4</v>
      </c>
      <c r="F179" s="28">
        <v>196.8</v>
      </c>
      <c r="G179" s="11">
        <f t="shared" si="14"/>
        <v>4</v>
      </c>
      <c r="H179" s="11">
        <f t="shared" si="15"/>
        <v>196.8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x14ac:dyDescent="0.2">
      <c r="A180" s="25">
        <v>75</v>
      </c>
      <c r="B180" s="26" t="s">
        <v>246</v>
      </c>
      <c r="C180" s="27" t="s">
        <v>21</v>
      </c>
      <c r="D180" s="28" t="s">
        <v>220</v>
      </c>
      <c r="E180" s="29">
        <v>4</v>
      </c>
      <c r="F180" s="28">
        <v>196.8</v>
      </c>
      <c r="G180" s="11">
        <f t="shared" si="14"/>
        <v>4</v>
      </c>
      <c r="H180" s="11">
        <f t="shared" si="15"/>
        <v>196.8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x14ac:dyDescent="0.2">
      <c r="A181" s="25">
        <v>76</v>
      </c>
      <c r="B181" s="26" t="s">
        <v>247</v>
      </c>
      <c r="C181" s="27" t="s">
        <v>21</v>
      </c>
      <c r="D181" s="28" t="s">
        <v>220</v>
      </c>
      <c r="E181" s="29">
        <v>4</v>
      </c>
      <c r="F181" s="28">
        <v>196.8</v>
      </c>
      <c r="G181" s="11">
        <f t="shared" si="14"/>
        <v>4</v>
      </c>
      <c r="H181" s="11">
        <f t="shared" si="15"/>
        <v>196.8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25">
        <v>77</v>
      </c>
      <c r="B182" s="26" t="s">
        <v>248</v>
      </c>
      <c r="C182" s="27" t="s">
        <v>21</v>
      </c>
      <c r="D182" s="28" t="s">
        <v>220</v>
      </c>
      <c r="E182" s="29">
        <v>4</v>
      </c>
      <c r="F182" s="28">
        <v>196.8</v>
      </c>
      <c r="G182" s="11">
        <f t="shared" si="14"/>
        <v>4</v>
      </c>
      <c r="H182" s="11">
        <f t="shared" si="15"/>
        <v>196.8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25">
        <v>78</v>
      </c>
      <c r="B183" s="26" t="s">
        <v>249</v>
      </c>
      <c r="C183" s="27" t="s">
        <v>14</v>
      </c>
      <c r="D183" s="28" t="s">
        <v>250</v>
      </c>
      <c r="E183" s="29">
        <v>2</v>
      </c>
      <c r="F183" s="28">
        <v>62.25</v>
      </c>
      <c r="G183" s="11">
        <f t="shared" si="14"/>
        <v>2</v>
      </c>
      <c r="H183" s="11">
        <f t="shared" si="15"/>
        <v>62.25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x14ac:dyDescent="0.2">
      <c r="A184" s="25">
        <v>79</v>
      </c>
      <c r="B184" s="26" t="s">
        <v>251</v>
      </c>
      <c r="C184" s="27" t="s">
        <v>170</v>
      </c>
      <c r="D184" s="28" t="s">
        <v>252</v>
      </c>
      <c r="E184" s="29">
        <v>0.5</v>
      </c>
      <c r="F184" s="28">
        <v>1650.8400000000001</v>
      </c>
      <c r="G184" s="11">
        <f t="shared" si="14"/>
        <v>0.5</v>
      </c>
      <c r="H184" s="11">
        <f t="shared" si="15"/>
        <v>1650.8400000000001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x14ac:dyDescent="0.2">
      <c r="A185" s="25">
        <v>80</v>
      </c>
      <c r="B185" s="26" t="s">
        <v>253</v>
      </c>
      <c r="C185" s="27" t="s">
        <v>41</v>
      </c>
      <c r="D185" s="28" t="s">
        <v>254</v>
      </c>
      <c r="E185" s="29">
        <v>10</v>
      </c>
      <c r="F185" s="28">
        <v>34.04</v>
      </c>
      <c r="G185" s="11">
        <f t="shared" si="14"/>
        <v>10</v>
      </c>
      <c r="H185" s="11">
        <f t="shared" si="15"/>
        <v>34.04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ht="25.5" x14ac:dyDescent="0.2">
      <c r="A186" s="25">
        <v>81</v>
      </c>
      <c r="B186" s="26" t="s">
        <v>255</v>
      </c>
      <c r="C186" s="27" t="s">
        <v>14</v>
      </c>
      <c r="D186" s="28">
        <v>260</v>
      </c>
      <c r="E186" s="29">
        <v>2</v>
      </c>
      <c r="F186" s="28">
        <v>520</v>
      </c>
      <c r="G186" s="11">
        <f t="shared" si="14"/>
        <v>2</v>
      </c>
      <c r="H186" s="11">
        <f t="shared" si="15"/>
        <v>520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ht="25.5" x14ac:dyDescent="0.2">
      <c r="A187" s="25">
        <v>82</v>
      </c>
      <c r="B187" s="26" t="s">
        <v>48</v>
      </c>
      <c r="C187" s="27" t="s">
        <v>14</v>
      </c>
      <c r="D187" s="28">
        <v>60</v>
      </c>
      <c r="E187" s="29">
        <v>8</v>
      </c>
      <c r="F187" s="28">
        <v>480</v>
      </c>
      <c r="G187" s="11">
        <f t="shared" si="14"/>
        <v>8</v>
      </c>
      <c r="H187" s="11">
        <f t="shared" si="15"/>
        <v>480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x14ac:dyDescent="0.2">
      <c r="A188" s="25">
        <v>83</v>
      </c>
      <c r="B188" s="26" t="s">
        <v>49</v>
      </c>
      <c r="C188" s="27" t="s">
        <v>21</v>
      </c>
      <c r="D188" s="28" t="s">
        <v>50</v>
      </c>
      <c r="E188" s="29">
        <v>49</v>
      </c>
      <c r="F188" s="28">
        <v>491.96000000000004</v>
      </c>
      <c r="G188" s="11">
        <f t="shared" si="14"/>
        <v>49</v>
      </c>
      <c r="H188" s="11">
        <f t="shared" si="15"/>
        <v>491.96000000000004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ht="25.5" x14ac:dyDescent="0.2">
      <c r="A189" s="25">
        <v>84</v>
      </c>
      <c r="B189" s="26" t="s">
        <v>256</v>
      </c>
      <c r="C189" s="27" t="s">
        <v>103</v>
      </c>
      <c r="D189" s="28">
        <v>190</v>
      </c>
      <c r="E189" s="29">
        <v>3</v>
      </c>
      <c r="F189" s="28">
        <v>570</v>
      </c>
      <c r="G189" s="11">
        <f t="shared" si="14"/>
        <v>3</v>
      </c>
      <c r="H189" s="11">
        <f t="shared" si="15"/>
        <v>570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25">
        <v>85</v>
      </c>
      <c r="B190" s="26" t="s">
        <v>257</v>
      </c>
      <c r="C190" s="27" t="s">
        <v>21</v>
      </c>
      <c r="D190" s="28">
        <v>82</v>
      </c>
      <c r="E190" s="29">
        <v>2</v>
      </c>
      <c r="F190" s="28">
        <v>164</v>
      </c>
      <c r="G190" s="11">
        <f t="shared" si="14"/>
        <v>2</v>
      </c>
      <c r="H190" s="11">
        <f t="shared" si="15"/>
        <v>164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25">
        <v>86</v>
      </c>
      <c r="B191" s="26" t="s">
        <v>51</v>
      </c>
      <c r="C191" s="27" t="s">
        <v>14</v>
      </c>
      <c r="D191" s="28">
        <v>145</v>
      </c>
      <c r="E191" s="29">
        <v>100</v>
      </c>
      <c r="F191" s="28">
        <v>14500</v>
      </c>
      <c r="G191" s="11">
        <f t="shared" si="14"/>
        <v>100</v>
      </c>
      <c r="H191" s="11">
        <f t="shared" si="15"/>
        <v>14500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12" customFormat="1" x14ac:dyDescent="0.2">
      <c r="A192" s="25">
        <v>87</v>
      </c>
      <c r="B192" s="26" t="s">
        <v>258</v>
      </c>
      <c r="C192" s="27" t="s">
        <v>21</v>
      </c>
      <c r="D192" s="28">
        <v>82</v>
      </c>
      <c r="E192" s="29">
        <v>2</v>
      </c>
      <c r="F192" s="28">
        <v>164</v>
      </c>
      <c r="G192" s="11">
        <f t="shared" si="14"/>
        <v>2</v>
      </c>
      <c r="H192" s="11">
        <f t="shared" si="15"/>
        <v>164</v>
      </c>
      <c r="I192" s="11" t="e">
        <f>#REF!</f>
        <v>#REF!</v>
      </c>
      <c r="J192" s="11" t="e">
        <f>#REF!</f>
        <v>#REF!</v>
      </c>
      <c r="K192" s="11" t="e">
        <f>#REF!</f>
        <v>#REF!</v>
      </c>
      <c r="L192" s="11" t="e">
        <f>#REF!</f>
        <v>#REF!</v>
      </c>
      <c r="M192" s="11" t="e">
        <f>#REF!</f>
        <v>#REF!</v>
      </c>
      <c r="N192" s="11" t="e">
        <f>#REF!</f>
        <v>#REF!</v>
      </c>
    </row>
    <row r="193" spans="1:14" s="6" customFormat="1" ht="13.5" customHeight="1" thickBot="1" x14ac:dyDescent="0.25"/>
    <row r="194" spans="1:14" s="6" customFormat="1" ht="26.25" customHeight="1" x14ac:dyDescent="0.2">
      <c r="A194" s="46" t="s">
        <v>4</v>
      </c>
      <c r="B194" s="41" t="s">
        <v>0</v>
      </c>
      <c r="C194" s="47" t="s">
        <v>5</v>
      </c>
      <c r="D194" s="41" t="s">
        <v>6</v>
      </c>
      <c r="E194" s="41" t="s">
        <v>508</v>
      </c>
      <c r="F194" s="41"/>
    </row>
    <row r="195" spans="1:14" s="6" customFormat="1" ht="12.75" customHeight="1" x14ac:dyDescent="0.2">
      <c r="A195" s="35"/>
      <c r="B195" s="37"/>
      <c r="C195" s="39"/>
      <c r="D195" s="37"/>
      <c r="E195" s="37" t="s">
        <v>7</v>
      </c>
      <c r="F195" s="37" t="s">
        <v>8</v>
      </c>
    </row>
    <row r="196" spans="1:14" s="6" customFormat="1" ht="13.5" customHeight="1" thickBot="1" x14ac:dyDescent="0.25">
      <c r="A196" s="36"/>
      <c r="B196" s="38"/>
      <c r="C196" s="40"/>
      <c r="D196" s="38"/>
      <c r="E196" s="38"/>
      <c r="F196" s="38"/>
    </row>
    <row r="197" spans="1:14" s="12" customFormat="1" x14ac:dyDescent="0.2">
      <c r="A197" s="25">
        <v>88</v>
      </c>
      <c r="B197" s="26" t="s">
        <v>259</v>
      </c>
      <c r="C197" s="27" t="s">
        <v>21</v>
      </c>
      <c r="D197" s="28">
        <v>82</v>
      </c>
      <c r="E197" s="29">
        <v>3</v>
      </c>
      <c r="F197" s="28">
        <v>246</v>
      </c>
      <c r="G197" s="11">
        <f t="shared" ref="G197:G219" si="16">E197</f>
        <v>3</v>
      </c>
      <c r="H197" s="11">
        <f t="shared" ref="H197:H219" si="17">F197</f>
        <v>246</v>
      </c>
      <c r="I197" s="11" t="e">
        <f>#REF!</f>
        <v>#REF!</v>
      </c>
      <c r="J197" s="11" t="e">
        <f>#REF!</f>
        <v>#REF!</v>
      </c>
      <c r="K197" s="11" t="e">
        <f>#REF!</f>
        <v>#REF!</v>
      </c>
      <c r="L197" s="11" t="e">
        <f>#REF!</f>
        <v>#REF!</v>
      </c>
      <c r="M197" s="11" t="e">
        <f>#REF!</f>
        <v>#REF!</v>
      </c>
      <c r="N197" s="11" t="e">
        <f>#REF!</f>
        <v>#REF!</v>
      </c>
    </row>
    <row r="198" spans="1:14" s="12" customFormat="1" x14ac:dyDescent="0.2">
      <c r="A198" s="25">
        <v>89</v>
      </c>
      <c r="B198" s="26" t="s">
        <v>260</v>
      </c>
      <c r="C198" s="27" t="s">
        <v>16</v>
      </c>
      <c r="D198" s="28">
        <v>7012</v>
      </c>
      <c r="E198" s="29">
        <v>0.15</v>
      </c>
      <c r="F198" s="28">
        <v>1051.8</v>
      </c>
      <c r="G198" s="11">
        <f t="shared" si="16"/>
        <v>0.15</v>
      </c>
      <c r="H198" s="11">
        <f t="shared" si="17"/>
        <v>1051.8</v>
      </c>
      <c r="I198" s="11" t="e">
        <f>#REF!</f>
        <v>#REF!</v>
      </c>
      <c r="J198" s="11" t="e">
        <f>#REF!</f>
        <v>#REF!</v>
      </c>
      <c r="K198" s="11" t="e">
        <f>#REF!</f>
        <v>#REF!</v>
      </c>
      <c r="L198" s="11" t="e">
        <f>#REF!</f>
        <v>#REF!</v>
      </c>
      <c r="M198" s="11" t="e">
        <f>#REF!</f>
        <v>#REF!</v>
      </c>
      <c r="N198" s="11" t="e">
        <f>#REF!</f>
        <v>#REF!</v>
      </c>
    </row>
    <row r="199" spans="1:14" s="12" customFormat="1" x14ac:dyDescent="0.2">
      <c r="A199" s="25">
        <v>90</v>
      </c>
      <c r="B199" s="26" t="s">
        <v>261</v>
      </c>
      <c r="C199" s="27" t="s">
        <v>19</v>
      </c>
      <c r="D199" s="28" t="s">
        <v>262</v>
      </c>
      <c r="E199" s="29">
        <v>1.8800000000000001</v>
      </c>
      <c r="F199" s="28">
        <v>1091.68</v>
      </c>
      <c r="G199" s="11">
        <f t="shared" si="16"/>
        <v>1.8800000000000001</v>
      </c>
      <c r="H199" s="11">
        <f t="shared" si="17"/>
        <v>1091.68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 t="e">
        <f>#REF!</f>
        <v>#REF!</v>
      </c>
      <c r="M199" s="11" t="e">
        <f>#REF!</f>
        <v>#REF!</v>
      </c>
      <c r="N199" s="11" t="e">
        <f>#REF!</f>
        <v>#REF!</v>
      </c>
    </row>
    <row r="200" spans="1:14" s="12" customFormat="1" x14ac:dyDescent="0.2">
      <c r="A200" s="25">
        <v>91</v>
      </c>
      <c r="B200" s="26" t="s">
        <v>263</v>
      </c>
      <c r="C200" s="27" t="s">
        <v>16</v>
      </c>
      <c r="D200" s="28">
        <v>700</v>
      </c>
      <c r="E200" s="29">
        <v>7.4999999999999997E-2</v>
      </c>
      <c r="F200" s="28">
        <v>52.5</v>
      </c>
      <c r="G200" s="11">
        <f t="shared" si="16"/>
        <v>7.4999999999999997E-2</v>
      </c>
      <c r="H200" s="11">
        <f t="shared" si="17"/>
        <v>52.5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x14ac:dyDescent="0.2">
      <c r="A201" s="25">
        <v>92</v>
      </c>
      <c r="B201" s="26" t="s">
        <v>264</v>
      </c>
      <c r="C201" s="27" t="s">
        <v>41</v>
      </c>
      <c r="D201" s="28" t="s">
        <v>265</v>
      </c>
      <c r="E201" s="29">
        <v>355</v>
      </c>
      <c r="F201" s="28">
        <v>522.20000000000005</v>
      </c>
      <c r="G201" s="11">
        <f t="shared" si="16"/>
        <v>355</v>
      </c>
      <c r="H201" s="11">
        <f t="shared" si="17"/>
        <v>522.20000000000005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x14ac:dyDescent="0.2">
      <c r="A202" s="25">
        <v>93</v>
      </c>
      <c r="B202" s="26" t="s">
        <v>266</v>
      </c>
      <c r="C202" s="27" t="s">
        <v>21</v>
      </c>
      <c r="D202" s="28">
        <v>82</v>
      </c>
      <c r="E202" s="29">
        <v>3</v>
      </c>
      <c r="F202" s="28">
        <v>246</v>
      </c>
      <c r="G202" s="11">
        <f t="shared" si="16"/>
        <v>3</v>
      </c>
      <c r="H202" s="11">
        <f t="shared" si="17"/>
        <v>246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ht="25.5" x14ac:dyDescent="0.2">
      <c r="A203" s="25">
        <v>94</v>
      </c>
      <c r="B203" s="26" t="s">
        <v>267</v>
      </c>
      <c r="C203" s="27" t="s">
        <v>103</v>
      </c>
      <c r="D203" s="28" t="s">
        <v>268</v>
      </c>
      <c r="E203" s="29">
        <v>1</v>
      </c>
      <c r="F203" s="28">
        <v>14.290000000000001</v>
      </c>
      <c r="G203" s="11">
        <f t="shared" si="16"/>
        <v>1</v>
      </c>
      <c r="H203" s="11">
        <f t="shared" si="17"/>
        <v>14.290000000000001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25">
        <v>95</v>
      </c>
      <c r="B204" s="26" t="s">
        <v>269</v>
      </c>
      <c r="C204" s="27" t="s">
        <v>39</v>
      </c>
      <c r="D204" s="28" t="s">
        <v>270</v>
      </c>
      <c r="E204" s="29">
        <v>1</v>
      </c>
      <c r="F204" s="28">
        <v>21.650000000000002</v>
      </c>
      <c r="G204" s="11">
        <f t="shared" si="16"/>
        <v>1</v>
      </c>
      <c r="H204" s="11">
        <f t="shared" si="17"/>
        <v>21.650000000000002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x14ac:dyDescent="0.2">
      <c r="A205" s="25">
        <v>96</v>
      </c>
      <c r="B205" s="26" t="s">
        <v>271</v>
      </c>
      <c r="C205" s="27" t="s">
        <v>21</v>
      </c>
      <c r="D205" s="28">
        <v>246</v>
      </c>
      <c r="E205" s="29">
        <v>2</v>
      </c>
      <c r="F205" s="28">
        <v>492</v>
      </c>
      <c r="G205" s="11">
        <f t="shared" si="16"/>
        <v>2</v>
      </c>
      <c r="H205" s="11">
        <f t="shared" si="17"/>
        <v>492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25">
        <v>97</v>
      </c>
      <c r="B206" s="26" t="s">
        <v>272</v>
      </c>
      <c r="C206" s="27" t="s">
        <v>170</v>
      </c>
      <c r="D206" s="28">
        <v>1500</v>
      </c>
      <c r="E206" s="29">
        <v>0.3</v>
      </c>
      <c r="F206" s="28">
        <v>450</v>
      </c>
      <c r="G206" s="11">
        <f t="shared" si="16"/>
        <v>0.3</v>
      </c>
      <c r="H206" s="11">
        <f t="shared" si="17"/>
        <v>450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x14ac:dyDescent="0.2">
      <c r="A207" s="25">
        <v>98</v>
      </c>
      <c r="B207" s="26" t="s">
        <v>59</v>
      </c>
      <c r="C207" s="27" t="s">
        <v>11</v>
      </c>
      <c r="D207" s="28" t="s">
        <v>273</v>
      </c>
      <c r="E207" s="29">
        <v>437</v>
      </c>
      <c r="F207" s="28">
        <v>2235.69</v>
      </c>
      <c r="G207" s="11">
        <f t="shared" si="16"/>
        <v>437</v>
      </c>
      <c r="H207" s="11">
        <f t="shared" si="17"/>
        <v>2235.69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x14ac:dyDescent="0.2">
      <c r="A208" s="25">
        <v>99</v>
      </c>
      <c r="B208" s="26" t="s">
        <v>274</v>
      </c>
      <c r="C208" s="27" t="s">
        <v>39</v>
      </c>
      <c r="D208" s="28" t="s">
        <v>275</v>
      </c>
      <c r="E208" s="29">
        <v>3532</v>
      </c>
      <c r="F208" s="28">
        <v>8838.0500000000011</v>
      </c>
      <c r="G208" s="11">
        <f t="shared" si="16"/>
        <v>3532</v>
      </c>
      <c r="H208" s="11">
        <f t="shared" si="17"/>
        <v>8838.0500000000011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x14ac:dyDescent="0.2">
      <c r="A209" s="25">
        <v>100</v>
      </c>
      <c r="B209" s="26" t="s">
        <v>276</v>
      </c>
      <c r="C209" s="27" t="s">
        <v>14</v>
      </c>
      <c r="D209" s="28" t="s">
        <v>277</v>
      </c>
      <c r="E209" s="29">
        <v>2</v>
      </c>
      <c r="F209" s="28">
        <v>1783.18</v>
      </c>
      <c r="G209" s="11">
        <f t="shared" si="16"/>
        <v>2</v>
      </c>
      <c r="H209" s="11">
        <f t="shared" si="17"/>
        <v>1783.18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ht="25.5" x14ac:dyDescent="0.2">
      <c r="A210" s="25">
        <v>101</v>
      </c>
      <c r="B210" s="26" t="s">
        <v>278</v>
      </c>
      <c r="C210" s="27" t="s">
        <v>39</v>
      </c>
      <c r="D210" s="28" t="s">
        <v>279</v>
      </c>
      <c r="E210" s="29">
        <v>1</v>
      </c>
      <c r="F210" s="28">
        <v>35.32</v>
      </c>
      <c r="G210" s="11">
        <f t="shared" si="16"/>
        <v>1</v>
      </c>
      <c r="H210" s="11">
        <f t="shared" si="17"/>
        <v>35.32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ht="14.25" customHeight="1" x14ac:dyDescent="0.2">
      <c r="A211" s="25">
        <v>102</v>
      </c>
      <c r="B211" s="26" t="s">
        <v>280</v>
      </c>
      <c r="C211" s="27" t="s">
        <v>39</v>
      </c>
      <c r="D211" s="28" t="s">
        <v>281</v>
      </c>
      <c r="E211" s="29">
        <v>1</v>
      </c>
      <c r="F211" s="28">
        <v>302.8</v>
      </c>
      <c r="G211" s="11">
        <f t="shared" si="16"/>
        <v>1</v>
      </c>
      <c r="H211" s="11">
        <f t="shared" si="17"/>
        <v>302.8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x14ac:dyDescent="0.2">
      <c r="A212" s="25">
        <v>103</v>
      </c>
      <c r="B212" s="26" t="s">
        <v>282</v>
      </c>
      <c r="C212" s="27" t="s">
        <v>16</v>
      </c>
      <c r="D212" s="28">
        <v>8000</v>
      </c>
      <c r="E212" s="29">
        <v>3.0000000000000001E-3</v>
      </c>
      <c r="F212" s="28">
        <v>24</v>
      </c>
      <c r="G212" s="11">
        <f t="shared" si="16"/>
        <v>3.0000000000000001E-3</v>
      </c>
      <c r="H212" s="11">
        <f t="shared" si="17"/>
        <v>24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x14ac:dyDescent="0.2">
      <c r="A213" s="25">
        <v>104</v>
      </c>
      <c r="B213" s="26" t="s">
        <v>283</v>
      </c>
      <c r="C213" s="27" t="s">
        <v>21</v>
      </c>
      <c r="D213" s="28" t="s">
        <v>284</v>
      </c>
      <c r="E213" s="29">
        <v>2</v>
      </c>
      <c r="F213" s="28">
        <v>182.67000000000002</v>
      </c>
      <c r="G213" s="11">
        <f t="shared" si="16"/>
        <v>2</v>
      </c>
      <c r="H213" s="11">
        <f t="shared" si="17"/>
        <v>182.67000000000002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x14ac:dyDescent="0.2">
      <c r="A214" s="25">
        <v>105</v>
      </c>
      <c r="B214" s="26" t="s">
        <v>285</v>
      </c>
      <c r="C214" s="27" t="s">
        <v>21</v>
      </c>
      <c r="D214" s="28">
        <v>80</v>
      </c>
      <c r="E214" s="29">
        <v>3</v>
      </c>
      <c r="F214" s="28">
        <v>240</v>
      </c>
      <c r="G214" s="11">
        <f t="shared" si="16"/>
        <v>3</v>
      </c>
      <c r="H214" s="11">
        <f t="shared" si="17"/>
        <v>240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x14ac:dyDescent="0.2">
      <c r="A215" s="25">
        <v>106</v>
      </c>
      <c r="B215" s="26" t="s">
        <v>286</v>
      </c>
      <c r="C215" s="27" t="s">
        <v>14</v>
      </c>
      <c r="D215" s="28" t="s">
        <v>287</v>
      </c>
      <c r="E215" s="29">
        <v>1</v>
      </c>
      <c r="F215" s="28">
        <v>462.61</v>
      </c>
      <c r="G215" s="11">
        <f t="shared" si="16"/>
        <v>1</v>
      </c>
      <c r="H215" s="11">
        <f t="shared" si="17"/>
        <v>462.61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x14ac:dyDescent="0.2">
      <c r="A216" s="25">
        <v>107</v>
      </c>
      <c r="B216" s="26" t="s">
        <v>66</v>
      </c>
      <c r="C216" s="27" t="s">
        <v>41</v>
      </c>
      <c r="D216" s="28" t="s">
        <v>67</v>
      </c>
      <c r="E216" s="29">
        <v>150</v>
      </c>
      <c r="F216" s="28">
        <v>511.94</v>
      </c>
      <c r="G216" s="11">
        <f t="shared" si="16"/>
        <v>150</v>
      </c>
      <c r="H216" s="11">
        <f t="shared" si="17"/>
        <v>511.94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x14ac:dyDescent="0.2">
      <c r="A217" s="25">
        <v>108</v>
      </c>
      <c r="B217" s="26" t="s">
        <v>288</v>
      </c>
      <c r="C217" s="27" t="s">
        <v>289</v>
      </c>
      <c r="D217" s="28" t="s">
        <v>290</v>
      </c>
      <c r="E217" s="29">
        <v>27.02</v>
      </c>
      <c r="F217" s="28">
        <v>1426.66</v>
      </c>
      <c r="G217" s="11">
        <f t="shared" si="16"/>
        <v>27.02</v>
      </c>
      <c r="H217" s="11">
        <f t="shared" si="17"/>
        <v>1426.66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ht="25.5" x14ac:dyDescent="0.2">
      <c r="A218" s="25">
        <v>109</v>
      </c>
      <c r="B218" s="26" t="s">
        <v>291</v>
      </c>
      <c r="C218" s="27" t="s">
        <v>16</v>
      </c>
      <c r="D218" s="28">
        <v>6270</v>
      </c>
      <c r="E218" s="29">
        <v>0.3</v>
      </c>
      <c r="F218" s="28">
        <v>1881</v>
      </c>
      <c r="G218" s="11">
        <f t="shared" si="16"/>
        <v>0.3</v>
      </c>
      <c r="H218" s="11">
        <f t="shared" si="17"/>
        <v>1881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12" customFormat="1" ht="25.5" x14ac:dyDescent="0.2">
      <c r="A219" s="25">
        <v>110</v>
      </c>
      <c r="B219" s="26" t="s">
        <v>292</v>
      </c>
      <c r="C219" s="27" t="s">
        <v>16</v>
      </c>
      <c r="D219" s="28">
        <v>7842</v>
      </c>
      <c r="E219" s="29">
        <v>0.2</v>
      </c>
      <c r="F219" s="28">
        <v>1568.4</v>
      </c>
      <c r="G219" s="11">
        <f t="shared" si="16"/>
        <v>0.2</v>
      </c>
      <c r="H219" s="11">
        <f t="shared" si="17"/>
        <v>1568.4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 t="e">
        <f>#REF!</f>
        <v>#REF!</v>
      </c>
      <c r="M219" s="11" t="e">
        <f>#REF!</f>
        <v>#REF!</v>
      </c>
      <c r="N219" s="11" t="e">
        <f>#REF!</f>
        <v>#REF!</v>
      </c>
    </row>
    <row r="220" spans="1:14" s="12" customFormat="1" x14ac:dyDescent="0.2">
      <c r="A220" s="25">
        <v>111</v>
      </c>
      <c r="B220" s="26" t="s">
        <v>78</v>
      </c>
      <c r="C220" s="27" t="s">
        <v>41</v>
      </c>
      <c r="D220" s="28" t="s">
        <v>79</v>
      </c>
      <c r="E220" s="29">
        <v>10</v>
      </c>
      <c r="F220" s="28">
        <v>42.230000000000004</v>
      </c>
      <c r="G220" s="11">
        <f t="shared" ref="G220:G241" si="18">E220</f>
        <v>10</v>
      </c>
      <c r="H220" s="11">
        <f t="shared" ref="H220:H241" si="19">F220</f>
        <v>42.230000000000004</v>
      </c>
      <c r="I220" s="11" t="e">
        <f>#REF!</f>
        <v>#REF!</v>
      </c>
      <c r="J220" s="11" t="e">
        <f>#REF!</f>
        <v>#REF!</v>
      </c>
      <c r="K220" s="11" t="e">
        <f>#REF!</f>
        <v>#REF!</v>
      </c>
      <c r="L220" s="11" t="e">
        <f>#REF!</f>
        <v>#REF!</v>
      </c>
      <c r="M220" s="11" t="e">
        <f>#REF!</f>
        <v>#REF!</v>
      </c>
      <c r="N220" s="11" t="e">
        <f>#REF!</f>
        <v>#REF!</v>
      </c>
    </row>
    <row r="221" spans="1:14" s="12" customFormat="1" ht="25.5" x14ac:dyDescent="0.2">
      <c r="A221" s="25">
        <v>112</v>
      </c>
      <c r="B221" s="26" t="s">
        <v>293</v>
      </c>
      <c r="C221" s="27" t="s">
        <v>103</v>
      </c>
      <c r="D221" s="28" t="s">
        <v>294</v>
      </c>
      <c r="E221" s="29">
        <v>1</v>
      </c>
      <c r="F221" s="28">
        <v>42.050000000000004</v>
      </c>
      <c r="G221" s="11">
        <f t="shared" si="18"/>
        <v>1</v>
      </c>
      <c r="H221" s="11">
        <f t="shared" si="19"/>
        <v>42.050000000000004</v>
      </c>
      <c r="I221" s="11" t="e">
        <f>#REF!</f>
        <v>#REF!</v>
      </c>
      <c r="J221" s="11" t="e">
        <f>#REF!</f>
        <v>#REF!</v>
      </c>
      <c r="K221" s="11" t="e">
        <f>#REF!</f>
        <v>#REF!</v>
      </c>
      <c r="L221" s="11" t="e">
        <f>#REF!</f>
        <v>#REF!</v>
      </c>
      <c r="M221" s="11" t="e">
        <f>#REF!</f>
        <v>#REF!</v>
      </c>
      <c r="N221" s="11" t="e">
        <f>#REF!</f>
        <v>#REF!</v>
      </c>
    </row>
    <row r="222" spans="1:14" s="12" customFormat="1" x14ac:dyDescent="0.2">
      <c r="A222" s="25">
        <v>113</v>
      </c>
      <c r="B222" s="26" t="s">
        <v>295</v>
      </c>
      <c r="C222" s="27" t="s">
        <v>14</v>
      </c>
      <c r="D222" s="28" t="s">
        <v>296</v>
      </c>
      <c r="E222" s="29">
        <v>2</v>
      </c>
      <c r="F222" s="28">
        <v>420.56</v>
      </c>
      <c r="G222" s="11">
        <f t="shared" si="18"/>
        <v>2</v>
      </c>
      <c r="H222" s="11">
        <f t="shared" si="19"/>
        <v>420.56</v>
      </c>
      <c r="I222" s="11" t="e">
        <f>#REF!</f>
        <v>#REF!</v>
      </c>
      <c r="J222" s="11" t="e">
        <f>#REF!</f>
        <v>#REF!</v>
      </c>
      <c r="K222" s="11" t="e">
        <f>#REF!</f>
        <v>#REF!</v>
      </c>
      <c r="L222" s="11" t="e">
        <f>#REF!</f>
        <v>#REF!</v>
      </c>
      <c r="M222" s="11" t="e">
        <f>#REF!</f>
        <v>#REF!</v>
      </c>
      <c r="N222" s="11" t="e">
        <f>#REF!</f>
        <v>#REF!</v>
      </c>
    </row>
    <row r="223" spans="1:14" s="12" customFormat="1" x14ac:dyDescent="0.2">
      <c r="A223" s="25">
        <v>114</v>
      </c>
      <c r="B223" s="26" t="s">
        <v>297</v>
      </c>
      <c r="C223" s="27" t="s">
        <v>39</v>
      </c>
      <c r="D223" s="28" t="s">
        <v>298</v>
      </c>
      <c r="E223" s="29">
        <v>3</v>
      </c>
      <c r="F223" s="28">
        <v>75.7</v>
      </c>
      <c r="G223" s="11">
        <f t="shared" si="18"/>
        <v>3</v>
      </c>
      <c r="H223" s="11">
        <f t="shared" si="19"/>
        <v>75.7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x14ac:dyDescent="0.2">
      <c r="A224" s="25">
        <v>115</v>
      </c>
      <c r="B224" s="26" t="s">
        <v>299</v>
      </c>
      <c r="C224" s="27" t="s">
        <v>16</v>
      </c>
      <c r="D224" s="28">
        <v>1555</v>
      </c>
      <c r="E224" s="29">
        <v>1.05</v>
      </c>
      <c r="F224" s="28">
        <v>1632.75</v>
      </c>
      <c r="G224" s="11">
        <f t="shared" si="18"/>
        <v>1.05</v>
      </c>
      <c r="H224" s="11">
        <f t="shared" si="19"/>
        <v>1632.75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x14ac:dyDescent="0.2">
      <c r="A225" s="25">
        <v>116</v>
      </c>
      <c r="B225" s="26" t="s">
        <v>85</v>
      </c>
      <c r="C225" s="27" t="s">
        <v>21</v>
      </c>
      <c r="D225" s="28" t="s">
        <v>300</v>
      </c>
      <c r="E225" s="29">
        <v>4</v>
      </c>
      <c r="F225" s="28">
        <v>30.32</v>
      </c>
      <c r="G225" s="11">
        <f t="shared" si="18"/>
        <v>4</v>
      </c>
      <c r="H225" s="11">
        <f t="shared" si="19"/>
        <v>30.32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x14ac:dyDescent="0.2">
      <c r="A226" s="25">
        <v>117</v>
      </c>
      <c r="B226" s="26" t="s">
        <v>87</v>
      </c>
      <c r="C226" s="27" t="s">
        <v>16</v>
      </c>
      <c r="D226" s="28">
        <v>65</v>
      </c>
      <c r="E226" s="29">
        <v>12.67</v>
      </c>
      <c r="F226" s="28">
        <v>823.55000000000007</v>
      </c>
      <c r="G226" s="11">
        <f t="shared" si="18"/>
        <v>12.67</v>
      </c>
      <c r="H226" s="11">
        <f t="shared" si="19"/>
        <v>823.55000000000007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12" customFormat="1" x14ac:dyDescent="0.2">
      <c r="A227" s="25">
        <v>118</v>
      </c>
      <c r="B227" s="26" t="s">
        <v>301</v>
      </c>
      <c r="C227" s="27" t="s">
        <v>14</v>
      </c>
      <c r="D227" s="28">
        <v>20</v>
      </c>
      <c r="E227" s="29">
        <v>971</v>
      </c>
      <c r="F227" s="28">
        <v>19420</v>
      </c>
      <c r="G227" s="11">
        <f t="shared" si="18"/>
        <v>971</v>
      </c>
      <c r="H227" s="11">
        <f t="shared" si="19"/>
        <v>19420</v>
      </c>
      <c r="I227" s="11" t="e">
        <f>#REF!</f>
        <v>#REF!</v>
      </c>
      <c r="J227" s="11" t="e">
        <f>#REF!</f>
        <v>#REF!</v>
      </c>
      <c r="K227" s="11" t="e">
        <f>#REF!</f>
        <v>#REF!</v>
      </c>
      <c r="L227" s="11" t="e">
        <f>#REF!</f>
        <v>#REF!</v>
      </c>
      <c r="M227" s="11" t="e">
        <f>#REF!</f>
        <v>#REF!</v>
      </c>
      <c r="N227" s="11" t="e">
        <f>#REF!</f>
        <v>#REF!</v>
      </c>
    </row>
    <row r="228" spans="1:14" s="12" customFormat="1" ht="25.5" x14ac:dyDescent="0.2">
      <c r="A228" s="25">
        <v>119</v>
      </c>
      <c r="B228" s="26" t="s">
        <v>302</v>
      </c>
      <c r="C228" s="27" t="s">
        <v>14</v>
      </c>
      <c r="D228" s="28" t="s">
        <v>303</v>
      </c>
      <c r="E228" s="29">
        <v>316</v>
      </c>
      <c r="F228" s="28">
        <v>1738</v>
      </c>
      <c r="G228" s="11">
        <f t="shared" si="18"/>
        <v>316</v>
      </c>
      <c r="H228" s="11">
        <f t="shared" si="19"/>
        <v>1738</v>
      </c>
      <c r="I228" s="11" t="e">
        <f>#REF!</f>
        <v>#REF!</v>
      </c>
      <c r="J228" s="11" t="e">
        <f>#REF!</f>
        <v>#REF!</v>
      </c>
      <c r="K228" s="11" t="e">
        <f>#REF!</f>
        <v>#REF!</v>
      </c>
      <c r="L228" s="11" t="e">
        <f>#REF!</f>
        <v>#REF!</v>
      </c>
      <c r="M228" s="11" t="e">
        <f>#REF!</f>
        <v>#REF!</v>
      </c>
      <c r="N228" s="11" t="e">
        <f>#REF!</f>
        <v>#REF!</v>
      </c>
    </row>
    <row r="229" spans="1:14" s="12" customFormat="1" x14ac:dyDescent="0.2">
      <c r="A229" s="25">
        <v>120</v>
      </c>
      <c r="B229" s="26" t="s">
        <v>304</v>
      </c>
      <c r="C229" s="27" t="s">
        <v>103</v>
      </c>
      <c r="D229" s="28">
        <v>810</v>
      </c>
      <c r="E229" s="29">
        <v>2</v>
      </c>
      <c r="F229" s="28">
        <v>1620</v>
      </c>
      <c r="G229" s="11">
        <f t="shared" si="18"/>
        <v>2</v>
      </c>
      <c r="H229" s="11">
        <f t="shared" si="19"/>
        <v>1620</v>
      </c>
      <c r="I229" s="11" t="e">
        <f>#REF!</f>
        <v>#REF!</v>
      </c>
      <c r="J229" s="11" t="e">
        <f>#REF!</f>
        <v>#REF!</v>
      </c>
      <c r="K229" s="11" t="e">
        <f>#REF!</f>
        <v>#REF!</v>
      </c>
      <c r="L229" s="11" t="e">
        <f>#REF!</f>
        <v>#REF!</v>
      </c>
      <c r="M229" s="11" t="e">
        <f>#REF!</f>
        <v>#REF!</v>
      </c>
      <c r="N229" s="11" t="e">
        <f>#REF!</f>
        <v>#REF!</v>
      </c>
    </row>
    <row r="230" spans="1:14" s="12" customFormat="1" x14ac:dyDescent="0.2">
      <c r="A230" s="25">
        <v>121</v>
      </c>
      <c r="B230" s="26" t="s">
        <v>88</v>
      </c>
      <c r="C230" s="27" t="s">
        <v>39</v>
      </c>
      <c r="D230" s="28" t="s">
        <v>89</v>
      </c>
      <c r="E230" s="29">
        <v>21</v>
      </c>
      <c r="F230" s="28">
        <v>129.15</v>
      </c>
      <c r="G230" s="11">
        <f t="shared" si="18"/>
        <v>21</v>
      </c>
      <c r="H230" s="11">
        <f t="shared" si="19"/>
        <v>129.15</v>
      </c>
      <c r="I230" s="11" t="e">
        <f>#REF!</f>
        <v>#REF!</v>
      </c>
      <c r="J230" s="11" t="e">
        <f>#REF!</f>
        <v>#REF!</v>
      </c>
      <c r="K230" s="11" t="e">
        <f>#REF!</f>
        <v>#REF!</v>
      </c>
      <c r="L230" s="11" t="e">
        <f>#REF!</f>
        <v>#REF!</v>
      </c>
      <c r="M230" s="11" t="e">
        <f>#REF!</f>
        <v>#REF!</v>
      </c>
      <c r="N230" s="11" t="e">
        <f>#REF!</f>
        <v>#REF!</v>
      </c>
    </row>
    <row r="231" spans="1:14" s="12" customFormat="1" x14ac:dyDescent="0.2">
      <c r="A231" s="25">
        <v>122</v>
      </c>
      <c r="B231" s="26" t="s">
        <v>305</v>
      </c>
      <c r="C231" s="27" t="s">
        <v>16</v>
      </c>
      <c r="D231" s="28" t="s">
        <v>306</v>
      </c>
      <c r="E231" s="29">
        <v>2.5</v>
      </c>
      <c r="F231" s="28">
        <v>5083.33</v>
      </c>
      <c r="G231" s="11">
        <f t="shared" si="18"/>
        <v>2.5</v>
      </c>
      <c r="H231" s="11">
        <f t="shared" si="19"/>
        <v>5083.33</v>
      </c>
      <c r="I231" s="11" t="e">
        <f>#REF!</f>
        <v>#REF!</v>
      </c>
      <c r="J231" s="11" t="e">
        <f>#REF!</f>
        <v>#REF!</v>
      </c>
      <c r="K231" s="11" t="e">
        <f>#REF!</f>
        <v>#REF!</v>
      </c>
      <c r="L231" s="11" t="e">
        <f>#REF!</f>
        <v>#REF!</v>
      </c>
      <c r="M231" s="11" t="e">
        <f>#REF!</f>
        <v>#REF!</v>
      </c>
      <c r="N231" s="11" t="e">
        <f>#REF!</f>
        <v>#REF!</v>
      </c>
    </row>
    <row r="232" spans="1:14" s="12" customFormat="1" x14ac:dyDescent="0.2">
      <c r="A232" s="25">
        <v>123</v>
      </c>
      <c r="B232" s="26" t="s">
        <v>307</v>
      </c>
      <c r="C232" s="27" t="s">
        <v>16</v>
      </c>
      <c r="D232" s="28" t="s">
        <v>308</v>
      </c>
      <c r="E232" s="29">
        <v>2.5</v>
      </c>
      <c r="F232" s="28">
        <v>4089.8900000000003</v>
      </c>
      <c r="G232" s="11">
        <f t="shared" si="18"/>
        <v>2.5</v>
      </c>
      <c r="H232" s="11">
        <f t="shared" si="19"/>
        <v>4089.8900000000003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ht="25.5" x14ac:dyDescent="0.2">
      <c r="A233" s="25">
        <v>124</v>
      </c>
      <c r="B233" s="26" t="s">
        <v>309</v>
      </c>
      <c r="C233" s="27" t="s">
        <v>37</v>
      </c>
      <c r="D233" s="28" t="s">
        <v>310</v>
      </c>
      <c r="E233" s="29">
        <v>2</v>
      </c>
      <c r="F233" s="28">
        <v>3028.04</v>
      </c>
      <c r="G233" s="11">
        <f t="shared" si="18"/>
        <v>2</v>
      </c>
      <c r="H233" s="11">
        <f t="shared" si="19"/>
        <v>3028.04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25">
        <v>125</v>
      </c>
      <c r="B234" s="26" t="s">
        <v>93</v>
      </c>
      <c r="C234" s="27" t="s">
        <v>39</v>
      </c>
      <c r="D234" s="28">
        <v>180</v>
      </c>
      <c r="E234" s="29">
        <v>29</v>
      </c>
      <c r="F234" s="28">
        <v>5220</v>
      </c>
      <c r="G234" s="11">
        <f t="shared" si="18"/>
        <v>29</v>
      </c>
      <c r="H234" s="11">
        <f t="shared" si="19"/>
        <v>5220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x14ac:dyDescent="0.2">
      <c r="A235" s="25">
        <v>126</v>
      </c>
      <c r="B235" s="26" t="s">
        <v>311</v>
      </c>
      <c r="C235" s="27" t="s">
        <v>39</v>
      </c>
      <c r="D235" s="28">
        <v>325</v>
      </c>
      <c r="E235" s="29">
        <v>1</v>
      </c>
      <c r="F235" s="28">
        <v>325</v>
      </c>
      <c r="G235" s="11">
        <f t="shared" si="18"/>
        <v>1</v>
      </c>
      <c r="H235" s="11">
        <f t="shared" si="19"/>
        <v>325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x14ac:dyDescent="0.2">
      <c r="A236" s="25">
        <v>127</v>
      </c>
      <c r="B236" s="26" t="s">
        <v>312</v>
      </c>
      <c r="C236" s="27" t="s">
        <v>39</v>
      </c>
      <c r="D236" s="28" t="s">
        <v>313</v>
      </c>
      <c r="E236" s="29">
        <v>2</v>
      </c>
      <c r="F236" s="28">
        <v>40.370000000000005</v>
      </c>
      <c r="G236" s="11">
        <f t="shared" si="18"/>
        <v>2</v>
      </c>
      <c r="H236" s="11">
        <f t="shared" si="19"/>
        <v>40.370000000000005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x14ac:dyDescent="0.2">
      <c r="A237" s="25">
        <v>128</v>
      </c>
      <c r="B237" s="26" t="s">
        <v>314</v>
      </c>
      <c r="C237" s="27" t="s">
        <v>21</v>
      </c>
      <c r="D237" s="28">
        <v>68</v>
      </c>
      <c r="E237" s="29">
        <v>2</v>
      </c>
      <c r="F237" s="28">
        <v>136</v>
      </c>
      <c r="G237" s="11">
        <f t="shared" si="18"/>
        <v>2</v>
      </c>
      <c r="H237" s="11">
        <f t="shared" si="19"/>
        <v>136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x14ac:dyDescent="0.2">
      <c r="A238" s="25">
        <v>129</v>
      </c>
      <c r="B238" s="26" t="s">
        <v>315</v>
      </c>
      <c r="C238" s="27" t="s">
        <v>21</v>
      </c>
      <c r="D238" s="28">
        <v>68</v>
      </c>
      <c r="E238" s="29">
        <v>2</v>
      </c>
      <c r="F238" s="28">
        <v>136</v>
      </c>
      <c r="G238" s="11">
        <f t="shared" si="18"/>
        <v>2</v>
      </c>
      <c r="H238" s="11">
        <f t="shared" si="19"/>
        <v>136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x14ac:dyDescent="0.2">
      <c r="A239" s="25">
        <v>130</v>
      </c>
      <c r="B239" s="26" t="s">
        <v>316</v>
      </c>
      <c r="C239" s="27" t="s">
        <v>21</v>
      </c>
      <c r="D239" s="28">
        <v>171</v>
      </c>
      <c r="E239" s="29">
        <v>2</v>
      </c>
      <c r="F239" s="28">
        <v>342</v>
      </c>
      <c r="G239" s="11">
        <f t="shared" si="18"/>
        <v>2</v>
      </c>
      <c r="H239" s="11">
        <f t="shared" si="19"/>
        <v>342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ht="25.5" x14ac:dyDescent="0.2">
      <c r="A240" s="25">
        <v>131</v>
      </c>
      <c r="B240" s="26" t="s">
        <v>317</v>
      </c>
      <c r="C240" s="27" t="s">
        <v>103</v>
      </c>
      <c r="D240" s="28">
        <v>190</v>
      </c>
      <c r="E240" s="29">
        <v>3</v>
      </c>
      <c r="F240" s="28">
        <v>570</v>
      </c>
      <c r="G240" s="11">
        <f t="shared" si="18"/>
        <v>3</v>
      </c>
      <c r="H240" s="11">
        <f t="shared" si="19"/>
        <v>570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ht="25.5" x14ac:dyDescent="0.2">
      <c r="A241" s="25">
        <v>132</v>
      </c>
      <c r="B241" s="26" t="s">
        <v>98</v>
      </c>
      <c r="C241" s="27" t="s">
        <v>24</v>
      </c>
      <c r="D241" s="28" t="s">
        <v>318</v>
      </c>
      <c r="E241" s="29">
        <v>15813</v>
      </c>
      <c r="F241" s="28">
        <v>74800.210000000006</v>
      </c>
      <c r="G241" s="11">
        <f t="shared" si="18"/>
        <v>15813</v>
      </c>
      <c r="H241" s="11">
        <f t="shared" si="19"/>
        <v>74800.210000000006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ht="25.5" x14ac:dyDescent="0.2">
      <c r="A242" s="25">
        <v>133</v>
      </c>
      <c r="B242" s="26" t="s">
        <v>100</v>
      </c>
      <c r="C242" s="27" t="s">
        <v>14</v>
      </c>
      <c r="D242" s="28">
        <v>37</v>
      </c>
      <c r="E242" s="29">
        <v>213</v>
      </c>
      <c r="F242" s="28">
        <v>7881</v>
      </c>
      <c r="G242" s="11">
        <f t="shared" ref="G242:G259" si="20">E242</f>
        <v>213</v>
      </c>
      <c r="H242" s="11">
        <f t="shared" ref="H242:H259" si="21">F242</f>
        <v>7881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25">
        <v>134</v>
      </c>
      <c r="B243" s="26" t="s">
        <v>101</v>
      </c>
      <c r="C243" s="27" t="s">
        <v>14</v>
      </c>
      <c r="D243" s="28">
        <v>18</v>
      </c>
      <c r="E243" s="29">
        <v>49</v>
      </c>
      <c r="F243" s="28">
        <v>882</v>
      </c>
      <c r="G243" s="11">
        <f t="shared" si="20"/>
        <v>49</v>
      </c>
      <c r="H243" s="11">
        <f t="shared" si="21"/>
        <v>882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25">
        <v>135</v>
      </c>
      <c r="B244" s="26" t="s">
        <v>319</v>
      </c>
      <c r="C244" s="27" t="s">
        <v>37</v>
      </c>
      <c r="D244" s="28" t="s">
        <v>320</v>
      </c>
      <c r="E244" s="29">
        <v>1</v>
      </c>
      <c r="F244" s="28">
        <v>656.07</v>
      </c>
      <c r="G244" s="11">
        <f t="shared" si="20"/>
        <v>1</v>
      </c>
      <c r="H244" s="11">
        <f t="shared" si="21"/>
        <v>656.07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25">
        <v>136</v>
      </c>
      <c r="B245" s="26" t="s">
        <v>321</v>
      </c>
      <c r="C245" s="27" t="s">
        <v>170</v>
      </c>
      <c r="D245" s="28">
        <v>1188</v>
      </c>
      <c r="E245" s="29">
        <v>1.75</v>
      </c>
      <c r="F245" s="28">
        <v>2079</v>
      </c>
      <c r="G245" s="11">
        <f t="shared" si="20"/>
        <v>1.75</v>
      </c>
      <c r="H245" s="11">
        <f t="shared" si="21"/>
        <v>2079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25">
        <v>137</v>
      </c>
      <c r="B246" s="26" t="s">
        <v>322</v>
      </c>
      <c r="C246" s="27" t="s">
        <v>170</v>
      </c>
      <c r="D246" s="28">
        <v>1290</v>
      </c>
      <c r="E246" s="29">
        <v>0.1</v>
      </c>
      <c r="F246" s="28">
        <v>129</v>
      </c>
      <c r="G246" s="11">
        <f t="shared" si="20"/>
        <v>0.1</v>
      </c>
      <c r="H246" s="11">
        <f t="shared" si="21"/>
        <v>129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25">
        <v>138</v>
      </c>
      <c r="B247" s="26" t="s">
        <v>323</v>
      </c>
      <c r="C247" s="27" t="s">
        <v>16</v>
      </c>
      <c r="D247" s="28">
        <v>650</v>
      </c>
      <c r="E247" s="29">
        <v>7.4999999999999997E-2</v>
      </c>
      <c r="F247" s="28">
        <v>48.75</v>
      </c>
      <c r="G247" s="11">
        <f t="shared" si="20"/>
        <v>7.4999999999999997E-2</v>
      </c>
      <c r="H247" s="11">
        <f t="shared" si="21"/>
        <v>48.75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25">
        <v>139</v>
      </c>
      <c r="B248" s="26" t="s">
        <v>105</v>
      </c>
      <c r="C248" s="27" t="s">
        <v>14</v>
      </c>
      <c r="D248" s="28">
        <v>44</v>
      </c>
      <c r="E248" s="29">
        <v>30</v>
      </c>
      <c r="F248" s="28">
        <v>1320</v>
      </c>
      <c r="G248" s="11">
        <f t="shared" si="20"/>
        <v>30</v>
      </c>
      <c r="H248" s="11">
        <f t="shared" si="21"/>
        <v>1320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x14ac:dyDescent="0.2">
      <c r="A249" s="25">
        <v>140</v>
      </c>
      <c r="B249" s="26" t="s">
        <v>324</v>
      </c>
      <c r="C249" s="27" t="s">
        <v>16</v>
      </c>
      <c r="D249" s="28">
        <v>1800</v>
      </c>
      <c r="E249" s="29">
        <v>7.4999999999999997E-2</v>
      </c>
      <c r="F249" s="28">
        <v>135</v>
      </c>
      <c r="G249" s="11">
        <f t="shared" si="20"/>
        <v>7.4999999999999997E-2</v>
      </c>
      <c r="H249" s="11">
        <f t="shared" si="21"/>
        <v>135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25">
        <v>141</v>
      </c>
      <c r="B250" s="26" t="s">
        <v>325</v>
      </c>
      <c r="C250" s="27" t="s">
        <v>16</v>
      </c>
      <c r="D250" s="28">
        <v>1800</v>
      </c>
      <c r="E250" s="29">
        <v>7.4999999999999997E-2</v>
      </c>
      <c r="F250" s="28">
        <v>135</v>
      </c>
      <c r="G250" s="11">
        <f t="shared" si="20"/>
        <v>7.4999999999999997E-2</v>
      </c>
      <c r="H250" s="11">
        <f t="shared" si="21"/>
        <v>135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x14ac:dyDescent="0.2">
      <c r="A251" s="25">
        <v>142</v>
      </c>
      <c r="B251" s="26" t="s">
        <v>326</v>
      </c>
      <c r="C251" s="27" t="s">
        <v>16</v>
      </c>
      <c r="D251" s="28">
        <v>2400</v>
      </c>
      <c r="E251" s="29">
        <v>0.2</v>
      </c>
      <c r="F251" s="28">
        <v>480</v>
      </c>
      <c r="G251" s="11">
        <f t="shared" si="20"/>
        <v>0.2</v>
      </c>
      <c r="H251" s="11">
        <f t="shared" si="21"/>
        <v>480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25">
        <v>143</v>
      </c>
      <c r="B252" s="26" t="s">
        <v>327</v>
      </c>
      <c r="C252" s="27" t="s">
        <v>16</v>
      </c>
      <c r="D252" s="28">
        <v>6080</v>
      </c>
      <c r="E252" s="29">
        <v>0.25</v>
      </c>
      <c r="F252" s="28">
        <v>1520</v>
      </c>
      <c r="G252" s="11">
        <f t="shared" si="20"/>
        <v>0.25</v>
      </c>
      <c r="H252" s="11">
        <f t="shared" si="21"/>
        <v>1520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25">
        <v>144</v>
      </c>
      <c r="B253" s="26" t="s">
        <v>328</v>
      </c>
      <c r="C253" s="27" t="s">
        <v>16</v>
      </c>
      <c r="D253" s="28">
        <v>800</v>
      </c>
      <c r="E253" s="29">
        <v>7.400000000000001E-2</v>
      </c>
      <c r="F253" s="28">
        <v>59.2</v>
      </c>
      <c r="G253" s="11">
        <f t="shared" si="20"/>
        <v>7.400000000000001E-2</v>
      </c>
      <c r="H253" s="11">
        <f t="shared" si="21"/>
        <v>59.2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x14ac:dyDescent="0.2">
      <c r="A254" s="25">
        <v>145</v>
      </c>
      <c r="B254" s="26" t="s">
        <v>114</v>
      </c>
      <c r="C254" s="27" t="s">
        <v>16</v>
      </c>
      <c r="D254" s="28">
        <v>300</v>
      </c>
      <c r="E254" s="29">
        <v>95.183999999999997</v>
      </c>
      <c r="F254" s="28">
        <v>28555.200000000001</v>
      </c>
      <c r="G254" s="11">
        <f t="shared" si="20"/>
        <v>95.183999999999997</v>
      </c>
      <c r="H254" s="11">
        <f t="shared" si="21"/>
        <v>28555.200000000001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12" customFormat="1" x14ac:dyDescent="0.2">
      <c r="A255" s="25">
        <v>146</v>
      </c>
      <c r="B255" s="26" t="s">
        <v>329</v>
      </c>
      <c r="C255" s="27" t="s">
        <v>16</v>
      </c>
      <c r="D255" s="28">
        <v>1160</v>
      </c>
      <c r="E255" s="29">
        <v>2.25</v>
      </c>
      <c r="F255" s="28">
        <v>2610</v>
      </c>
      <c r="G255" s="11">
        <f t="shared" si="20"/>
        <v>2.25</v>
      </c>
      <c r="H255" s="11">
        <f t="shared" si="21"/>
        <v>2610</v>
      </c>
      <c r="I255" s="11" t="e">
        <f>#REF!</f>
        <v>#REF!</v>
      </c>
      <c r="J255" s="11" t="e">
        <f>#REF!</f>
        <v>#REF!</v>
      </c>
      <c r="K255" s="11" t="e">
        <f>#REF!</f>
        <v>#REF!</v>
      </c>
      <c r="L255" s="11" t="e">
        <f>#REF!</f>
        <v>#REF!</v>
      </c>
      <c r="M255" s="11" t="e">
        <f>#REF!</f>
        <v>#REF!</v>
      </c>
      <c r="N255" s="11" t="e">
        <f>#REF!</f>
        <v>#REF!</v>
      </c>
    </row>
    <row r="256" spans="1:14" s="12" customFormat="1" x14ac:dyDescent="0.2">
      <c r="A256" s="25">
        <v>147</v>
      </c>
      <c r="B256" s="26" t="s">
        <v>115</v>
      </c>
      <c r="C256" s="27" t="s">
        <v>16</v>
      </c>
      <c r="D256" s="28" t="s">
        <v>330</v>
      </c>
      <c r="E256" s="29">
        <v>26.243000000000002</v>
      </c>
      <c r="F256" s="28">
        <v>7213.9100000000008</v>
      </c>
      <c r="G256" s="11">
        <f t="shared" si="20"/>
        <v>26.243000000000002</v>
      </c>
      <c r="H256" s="11">
        <f t="shared" si="21"/>
        <v>7213.9100000000008</v>
      </c>
      <c r="I256" s="11" t="e">
        <f>#REF!</f>
        <v>#REF!</v>
      </c>
      <c r="J256" s="11" t="e">
        <f>#REF!</f>
        <v>#REF!</v>
      </c>
      <c r="K256" s="11" t="e">
        <f>#REF!</f>
        <v>#REF!</v>
      </c>
      <c r="L256" s="11" t="e">
        <f>#REF!</f>
        <v>#REF!</v>
      </c>
      <c r="M256" s="11" t="e">
        <f>#REF!</f>
        <v>#REF!</v>
      </c>
      <c r="N256" s="11" t="e">
        <f>#REF!</f>
        <v>#REF!</v>
      </c>
    </row>
    <row r="257" spans="1:14" s="12" customFormat="1" x14ac:dyDescent="0.2">
      <c r="A257" s="25">
        <v>148</v>
      </c>
      <c r="B257" s="26" t="s">
        <v>331</v>
      </c>
      <c r="C257" s="27" t="s">
        <v>16</v>
      </c>
      <c r="D257" s="28" t="s">
        <v>332</v>
      </c>
      <c r="E257" s="29">
        <v>15.778</v>
      </c>
      <c r="F257" s="28">
        <v>6048.56</v>
      </c>
      <c r="G257" s="11">
        <f t="shared" si="20"/>
        <v>15.778</v>
      </c>
      <c r="H257" s="11">
        <f t="shared" si="21"/>
        <v>6048.56</v>
      </c>
      <c r="I257" s="11" t="e">
        <f>#REF!</f>
        <v>#REF!</v>
      </c>
      <c r="J257" s="11" t="e">
        <f>#REF!</f>
        <v>#REF!</v>
      </c>
      <c r="K257" s="11" t="e">
        <f>#REF!</f>
        <v>#REF!</v>
      </c>
      <c r="L257" s="11" t="e">
        <f>#REF!</f>
        <v>#REF!</v>
      </c>
      <c r="M257" s="11" t="e">
        <f>#REF!</f>
        <v>#REF!</v>
      </c>
      <c r="N257" s="11" t="e">
        <f>#REF!</f>
        <v>#REF!</v>
      </c>
    </row>
    <row r="258" spans="1:14" s="12" customFormat="1" x14ac:dyDescent="0.2">
      <c r="A258" s="25">
        <v>149</v>
      </c>
      <c r="B258" s="26" t="s">
        <v>333</v>
      </c>
      <c r="C258" s="27" t="s">
        <v>39</v>
      </c>
      <c r="D258" s="28">
        <v>17</v>
      </c>
      <c r="E258" s="29">
        <v>24</v>
      </c>
      <c r="F258" s="28">
        <v>408</v>
      </c>
      <c r="G258" s="11">
        <f t="shared" si="20"/>
        <v>24</v>
      </c>
      <c r="H258" s="11">
        <f t="shared" si="21"/>
        <v>408</v>
      </c>
      <c r="I258" s="11" t="e">
        <f>#REF!</f>
        <v>#REF!</v>
      </c>
      <c r="J258" s="11" t="e">
        <f>#REF!</f>
        <v>#REF!</v>
      </c>
      <c r="K258" s="11" t="e">
        <f>#REF!</f>
        <v>#REF!</v>
      </c>
      <c r="L258" s="11" t="e">
        <f>#REF!</f>
        <v>#REF!</v>
      </c>
      <c r="M258" s="11" t="e">
        <f>#REF!</f>
        <v>#REF!</v>
      </c>
      <c r="N258" s="11" t="e">
        <f>#REF!</f>
        <v>#REF!</v>
      </c>
    </row>
    <row r="259" spans="1:14" s="12" customFormat="1" x14ac:dyDescent="0.2">
      <c r="A259" s="25">
        <v>150</v>
      </c>
      <c r="B259" s="26" t="s">
        <v>334</v>
      </c>
      <c r="C259" s="27" t="s">
        <v>41</v>
      </c>
      <c r="D259" s="28" t="s">
        <v>335</v>
      </c>
      <c r="E259" s="29">
        <v>3</v>
      </c>
      <c r="F259" s="28">
        <v>63.93</v>
      </c>
      <c r="G259" s="11">
        <f t="shared" si="20"/>
        <v>3</v>
      </c>
      <c r="H259" s="11">
        <f t="shared" si="21"/>
        <v>63.93</v>
      </c>
      <c r="I259" s="11" t="e">
        <f>#REF!</f>
        <v>#REF!</v>
      </c>
      <c r="J259" s="11" t="e">
        <f>#REF!</f>
        <v>#REF!</v>
      </c>
      <c r="K259" s="11" t="e">
        <f>#REF!</f>
        <v>#REF!</v>
      </c>
      <c r="L259" s="11" t="e">
        <f>#REF!</f>
        <v>#REF!</v>
      </c>
      <c r="M259" s="11" t="e">
        <f>#REF!</f>
        <v>#REF!</v>
      </c>
      <c r="N259" s="11" t="e">
        <f>#REF!</f>
        <v>#REF!</v>
      </c>
    </row>
    <row r="260" spans="1:14" s="6" customFormat="1" ht="13.5" customHeight="1" thickBot="1" x14ac:dyDescent="0.25"/>
    <row r="261" spans="1:14" s="6" customFormat="1" ht="26.25" customHeight="1" x14ac:dyDescent="0.2">
      <c r="A261" s="46" t="s">
        <v>4</v>
      </c>
      <c r="B261" s="41" t="s">
        <v>0</v>
      </c>
      <c r="C261" s="47" t="s">
        <v>5</v>
      </c>
      <c r="D261" s="41" t="s">
        <v>6</v>
      </c>
      <c r="E261" s="41" t="s">
        <v>508</v>
      </c>
      <c r="F261" s="41"/>
    </row>
    <row r="262" spans="1:14" s="6" customFormat="1" ht="12.75" customHeight="1" x14ac:dyDescent="0.2">
      <c r="A262" s="35"/>
      <c r="B262" s="37"/>
      <c r="C262" s="39"/>
      <c r="D262" s="37"/>
      <c r="E262" s="37" t="s">
        <v>7</v>
      </c>
      <c r="F262" s="37" t="s">
        <v>8</v>
      </c>
    </row>
    <row r="263" spans="1:14" s="6" customFormat="1" ht="13.5" customHeight="1" thickBot="1" x14ac:dyDescent="0.25">
      <c r="A263" s="36"/>
      <c r="B263" s="38"/>
      <c r="C263" s="40"/>
      <c r="D263" s="38"/>
      <c r="E263" s="38"/>
      <c r="F263" s="38"/>
    </row>
    <row r="264" spans="1:14" s="12" customFormat="1" x14ac:dyDescent="0.2">
      <c r="A264" s="25">
        <v>151</v>
      </c>
      <c r="B264" s="26" t="s">
        <v>336</v>
      </c>
      <c r="C264" s="27" t="s">
        <v>21</v>
      </c>
      <c r="D264" s="28">
        <v>82</v>
      </c>
      <c r="E264" s="29">
        <v>3</v>
      </c>
      <c r="F264" s="28">
        <v>246</v>
      </c>
      <c r="G264" s="11">
        <f t="shared" ref="G264:G273" si="22">E264</f>
        <v>3</v>
      </c>
      <c r="H264" s="11">
        <f t="shared" ref="H264:H273" si="23">F264</f>
        <v>246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4" s="12" customFormat="1" x14ac:dyDescent="0.2">
      <c r="A265" s="25">
        <v>152</v>
      </c>
      <c r="B265" s="26" t="s">
        <v>337</v>
      </c>
      <c r="C265" s="27" t="s">
        <v>170</v>
      </c>
      <c r="D265" s="28">
        <v>2960</v>
      </c>
      <c r="E265" s="29">
        <v>1.4000000000000001</v>
      </c>
      <c r="F265" s="28">
        <v>4144</v>
      </c>
      <c r="G265" s="11">
        <f t="shared" si="22"/>
        <v>1.4000000000000001</v>
      </c>
      <c r="H265" s="11">
        <f t="shared" si="23"/>
        <v>4144</v>
      </c>
      <c r="I265" s="11" t="e">
        <f>#REF!</f>
        <v>#REF!</v>
      </c>
      <c r="J265" s="11" t="e">
        <f>#REF!</f>
        <v>#REF!</v>
      </c>
      <c r="K265" s="11" t="e">
        <f>#REF!</f>
        <v>#REF!</v>
      </c>
      <c r="L265" s="11" t="e">
        <f>#REF!</f>
        <v>#REF!</v>
      </c>
      <c r="M265" s="11" t="e">
        <f>#REF!</f>
        <v>#REF!</v>
      </c>
      <c r="N265" s="11" t="e">
        <f>#REF!</f>
        <v>#REF!</v>
      </c>
    </row>
    <row r="266" spans="1:14" s="12" customFormat="1" x14ac:dyDescent="0.2">
      <c r="A266" s="25">
        <v>153</v>
      </c>
      <c r="B266" s="26" t="s">
        <v>338</v>
      </c>
      <c r="C266" s="27" t="s">
        <v>14</v>
      </c>
      <c r="D266" s="28">
        <v>102</v>
      </c>
      <c r="E266" s="29">
        <v>2</v>
      </c>
      <c r="F266" s="28">
        <v>204</v>
      </c>
      <c r="G266" s="11">
        <f t="shared" si="22"/>
        <v>2</v>
      </c>
      <c r="H266" s="11">
        <f t="shared" si="23"/>
        <v>204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 t="e">
        <f>#REF!</f>
        <v>#REF!</v>
      </c>
      <c r="M266" s="11" t="e">
        <f>#REF!</f>
        <v>#REF!</v>
      </c>
      <c r="N266" s="11" t="e">
        <f>#REF!</f>
        <v>#REF!</v>
      </c>
    </row>
    <row r="267" spans="1:14" s="12" customFormat="1" x14ac:dyDescent="0.2">
      <c r="A267" s="25">
        <v>154</v>
      </c>
      <c r="B267" s="26" t="s">
        <v>339</v>
      </c>
      <c r="C267" s="27" t="s">
        <v>103</v>
      </c>
      <c r="D267" s="28" t="s">
        <v>340</v>
      </c>
      <c r="E267" s="29">
        <v>2</v>
      </c>
      <c r="F267" s="28">
        <v>3112.1400000000003</v>
      </c>
      <c r="G267" s="11">
        <f t="shared" si="22"/>
        <v>2</v>
      </c>
      <c r="H267" s="11">
        <f t="shared" si="23"/>
        <v>3112.1400000000003</v>
      </c>
      <c r="I267" s="11" t="e">
        <f>#REF!</f>
        <v>#REF!</v>
      </c>
      <c r="J267" s="11" t="e">
        <f>#REF!</f>
        <v>#REF!</v>
      </c>
      <c r="K267" s="11" t="e">
        <f>#REF!</f>
        <v>#REF!</v>
      </c>
      <c r="L267" s="11" t="e">
        <f>#REF!</f>
        <v>#REF!</v>
      </c>
      <c r="M267" s="11" t="e">
        <f>#REF!</f>
        <v>#REF!</v>
      </c>
      <c r="N267" s="11" t="e">
        <f>#REF!</f>
        <v>#REF!</v>
      </c>
    </row>
    <row r="268" spans="1:14" s="12" customFormat="1" x14ac:dyDescent="0.2">
      <c r="A268" s="25">
        <v>155</v>
      </c>
      <c r="B268" s="26" t="s">
        <v>341</v>
      </c>
      <c r="C268" s="27" t="s">
        <v>41</v>
      </c>
      <c r="D268" s="28">
        <v>26</v>
      </c>
      <c r="E268" s="29">
        <v>6</v>
      </c>
      <c r="F268" s="28">
        <v>156</v>
      </c>
      <c r="G268" s="11">
        <f t="shared" si="22"/>
        <v>6</v>
      </c>
      <c r="H268" s="11">
        <f t="shared" si="23"/>
        <v>156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 t="e">
        <f>#REF!</f>
        <v>#REF!</v>
      </c>
      <c r="M268" s="11" t="e">
        <f>#REF!</f>
        <v>#REF!</v>
      </c>
      <c r="N268" s="11" t="e">
        <f>#REF!</f>
        <v>#REF!</v>
      </c>
    </row>
    <row r="269" spans="1:14" s="12" customFormat="1" x14ac:dyDescent="0.2">
      <c r="A269" s="25">
        <v>156</v>
      </c>
      <c r="B269" s="26" t="s">
        <v>342</v>
      </c>
      <c r="C269" s="27" t="s">
        <v>14</v>
      </c>
      <c r="D269" s="28" t="s">
        <v>343</v>
      </c>
      <c r="E269" s="29">
        <v>2</v>
      </c>
      <c r="F269" s="28">
        <v>696.44</v>
      </c>
      <c r="G269" s="11">
        <f t="shared" si="22"/>
        <v>2</v>
      </c>
      <c r="H269" s="11">
        <f t="shared" si="23"/>
        <v>696.44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 t="e">
        <f>#REF!</f>
        <v>#REF!</v>
      </c>
      <c r="M269" s="11" t="e">
        <f>#REF!</f>
        <v>#REF!</v>
      </c>
      <c r="N269" s="11" t="e">
        <f>#REF!</f>
        <v>#REF!</v>
      </c>
    </row>
    <row r="270" spans="1:14" s="12" customFormat="1" x14ac:dyDescent="0.2">
      <c r="A270" s="25">
        <v>157</v>
      </c>
      <c r="B270" s="26" t="s">
        <v>344</v>
      </c>
      <c r="C270" s="27" t="s">
        <v>39</v>
      </c>
      <c r="D270" s="28">
        <v>350</v>
      </c>
      <c r="E270" s="29">
        <v>2</v>
      </c>
      <c r="F270" s="28">
        <v>700</v>
      </c>
      <c r="G270" s="11">
        <f t="shared" si="22"/>
        <v>2</v>
      </c>
      <c r="H270" s="11">
        <f t="shared" si="23"/>
        <v>700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4" s="12" customFormat="1" x14ac:dyDescent="0.2">
      <c r="A271" s="25">
        <v>158</v>
      </c>
      <c r="B271" s="26" t="s">
        <v>345</v>
      </c>
      <c r="C271" s="27" t="s">
        <v>16</v>
      </c>
      <c r="D271" s="28">
        <v>3000</v>
      </c>
      <c r="E271" s="29">
        <v>0.25</v>
      </c>
      <c r="F271" s="28">
        <v>750</v>
      </c>
      <c r="G271" s="11">
        <f t="shared" si="22"/>
        <v>0.25</v>
      </c>
      <c r="H271" s="11">
        <f t="shared" si="23"/>
        <v>750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4" s="12" customFormat="1" x14ac:dyDescent="0.2">
      <c r="A272" s="25">
        <v>159</v>
      </c>
      <c r="B272" s="26" t="s">
        <v>346</v>
      </c>
      <c r="C272" s="27" t="s">
        <v>21</v>
      </c>
      <c r="D272" s="28">
        <v>82</v>
      </c>
      <c r="E272" s="29">
        <v>3</v>
      </c>
      <c r="F272" s="28">
        <v>246</v>
      </c>
      <c r="G272" s="11">
        <f t="shared" si="22"/>
        <v>3</v>
      </c>
      <c r="H272" s="11">
        <f t="shared" si="23"/>
        <v>246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4" s="12" customFormat="1" x14ac:dyDescent="0.2">
      <c r="A273" s="25">
        <v>160</v>
      </c>
      <c r="B273" s="26" t="s">
        <v>347</v>
      </c>
      <c r="C273" s="27" t="s">
        <v>21</v>
      </c>
      <c r="D273" s="28">
        <v>82</v>
      </c>
      <c r="E273" s="29">
        <v>3</v>
      </c>
      <c r="F273" s="28">
        <v>246</v>
      </c>
      <c r="G273" s="11">
        <f t="shared" si="22"/>
        <v>3</v>
      </c>
      <c r="H273" s="11">
        <f t="shared" si="23"/>
        <v>246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4" s="12" customFormat="1" x14ac:dyDescent="0.2">
      <c r="A274" s="25">
        <v>161</v>
      </c>
      <c r="B274" s="26" t="s">
        <v>348</v>
      </c>
      <c r="C274" s="27" t="s">
        <v>21</v>
      </c>
      <c r="D274" s="28">
        <v>82</v>
      </c>
      <c r="E274" s="29">
        <v>2</v>
      </c>
      <c r="F274" s="28">
        <v>164</v>
      </c>
      <c r="G274" s="11">
        <f t="shared" ref="G274:G287" si="24">E274</f>
        <v>2</v>
      </c>
      <c r="H274" s="11">
        <f t="shared" ref="H274:H287" si="25">F274</f>
        <v>164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4" s="12" customFormat="1" ht="25.5" x14ac:dyDescent="0.2">
      <c r="A275" s="25">
        <v>162</v>
      </c>
      <c r="B275" s="26" t="s">
        <v>349</v>
      </c>
      <c r="C275" s="27" t="s">
        <v>14</v>
      </c>
      <c r="D275" s="28">
        <v>5000</v>
      </c>
      <c r="E275" s="29">
        <v>1</v>
      </c>
      <c r="F275" s="28">
        <v>5000</v>
      </c>
      <c r="G275" s="11">
        <f t="shared" si="24"/>
        <v>1</v>
      </c>
      <c r="H275" s="11">
        <f t="shared" si="25"/>
        <v>5000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4" s="12" customFormat="1" x14ac:dyDescent="0.2">
      <c r="A276" s="25">
        <v>163</v>
      </c>
      <c r="B276" s="26" t="s">
        <v>350</v>
      </c>
      <c r="C276" s="27" t="s">
        <v>14</v>
      </c>
      <c r="D276" s="28" t="s">
        <v>351</v>
      </c>
      <c r="E276" s="29">
        <v>2</v>
      </c>
      <c r="F276" s="28">
        <v>252.33</v>
      </c>
      <c r="G276" s="11">
        <f t="shared" si="24"/>
        <v>2</v>
      </c>
      <c r="H276" s="11">
        <f t="shared" si="25"/>
        <v>252.33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 t="e">
        <f>#REF!</f>
        <v>#REF!</v>
      </c>
      <c r="M276" s="11" t="e">
        <f>#REF!</f>
        <v>#REF!</v>
      </c>
      <c r="N276" s="11" t="e">
        <f>#REF!</f>
        <v>#REF!</v>
      </c>
    </row>
    <row r="277" spans="1:14" s="12" customFormat="1" x14ac:dyDescent="0.2">
      <c r="A277" s="25">
        <v>164</v>
      </c>
      <c r="B277" s="26" t="s">
        <v>352</v>
      </c>
      <c r="C277" s="27" t="s">
        <v>39</v>
      </c>
      <c r="D277" s="28" t="s">
        <v>353</v>
      </c>
      <c r="E277" s="29">
        <v>1</v>
      </c>
      <c r="F277" s="28">
        <v>159.81</v>
      </c>
      <c r="G277" s="11">
        <f t="shared" si="24"/>
        <v>1</v>
      </c>
      <c r="H277" s="11">
        <f t="shared" si="25"/>
        <v>159.81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</row>
    <row r="278" spans="1:14" s="12" customFormat="1" x14ac:dyDescent="0.2">
      <c r="A278" s="25">
        <v>165</v>
      </c>
      <c r="B278" s="26" t="s">
        <v>354</v>
      </c>
      <c r="C278" s="27" t="s">
        <v>39</v>
      </c>
      <c r="D278" s="28" t="s">
        <v>355</v>
      </c>
      <c r="E278" s="29">
        <v>5</v>
      </c>
      <c r="F278" s="28">
        <v>92.52000000000001</v>
      </c>
      <c r="G278" s="11">
        <f t="shared" si="24"/>
        <v>5</v>
      </c>
      <c r="H278" s="11">
        <f t="shared" si="25"/>
        <v>92.52000000000001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 t="e">
        <f>#REF!</f>
        <v>#REF!</v>
      </c>
      <c r="M278" s="11" t="e">
        <f>#REF!</f>
        <v>#REF!</v>
      </c>
      <c r="N278" s="11" t="e">
        <f>#REF!</f>
        <v>#REF!</v>
      </c>
    </row>
    <row r="279" spans="1:14" s="12" customFormat="1" ht="25.5" x14ac:dyDescent="0.2">
      <c r="A279" s="25">
        <v>166</v>
      </c>
      <c r="B279" s="26" t="s">
        <v>356</v>
      </c>
      <c r="C279" s="27" t="s">
        <v>103</v>
      </c>
      <c r="D279" s="28" t="s">
        <v>357</v>
      </c>
      <c r="E279" s="29">
        <v>1</v>
      </c>
      <c r="F279" s="28">
        <v>105.98</v>
      </c>
      <c r="G279" s="11">
        <f t="shared" si="24"/>
        <v>1</v>
      </c>
      <c r="H279" s="11">
        <f t="shared" si="25"/>
        <v>105.98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4" s="12" customFormat="1" x14ac:dyDescent="0.2">
      <c r="A280" s="25">
        <v>167</v>
      </c>
      <c r="B280" s="26" t="s">
        <v>358</v>
      </c>
      <c r="C280" s="27" t="s">
        <v>21</v>
      </c>
      <c r="D280" s="28" t="s">
        <v>359</v>
      </c>
      <c r="E280" s="29">
        <v>40</v>
      </c>
      <c r="F280" s="28">
        <v>406</v>
      </c>
      <c r="G280" s="11">
        <f t="shared" si="24"/>
        <v>40</v>
      </c>
      <c r="H280" s="11">
        <f t="shared" si="25"/>
        <v>406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 t="e">
        <f>#REF!</f>
        <v>#REF!</v>
      </c>
      <c r="M280" s="11" t="e">
        <f>#REF!</f>
        <v>#REF!</v>
      </c>
      <c r="N280" s="11" t="e">
        <f>#REF!</f>
        <v>#REF!</v>
      </c>
    </row>
    <row r="281" spans="1:14" s="12" customFormat="1" ht="25.5" x14ac:dyDescent="0.2">
      <c r="A281" s="25">
        <v>168</v>
      </c>
      <c r="B281" s="26" t="s">
        <v>360</v>
      </c>
      <c r="C281" s="27" t="s">
        <v>54</v>
      </c>
      <c r="D281" s="28" t="s">
        <v>361</v>
      </c>
      <c r="E281" s="29">
        <v>1</v>
      </c>
      <c r="F281" s="28">
        <v>176.63</v>
      </c>
      <c r="G281" s="11">
        <f t="shared" si="24"/>
        <v>1</v>
      </c>
      <c r="H281" s="11">
        <f t="shared" si="25"/>
        <v>176.63</v>
      </c>
      <c r="I281" s="11" t="e">
        <f>#REF!</f>
        <v>#REF!</v>
      </c>
      <c r="J281" s="11" t="e">
        <f>#REF!</f>
        <v>#REF!</v>
      </c>
      <c r="K281" s="11" t="e">
        <f>#REF!</f>
        <v>#REF!</v>
      </c>
      <c r="L281" s="11" t="e">
        <f>#REF!</f>
        <v>#REF!</v>
      </c>
      <c r="M281" s="11" t="e">
        <f>#REF!</f>
        <v>#REF!</v>
      </c>
      <c r="N281" s="11" t="e">
        <f>#REF!</f>
        <v>#REF!</v>
      </c>
    </row>
    <row r="282" spans="1:14" s="12" customFormat="1" x14ac:dyDescent="0.2">
      <c r="A282" s="25">
        <v>169</v>
      </c>
      <c r="B282" s="26" t="s">
        <v>362</v>
      </c>
      <c r="C282" s="27" t="s">
        <v>16</v>
      </c>
      <c r="D282" s="28">
        <v>2300</v>
      </c>
      <c r="E282" s="29">
        <v>0.22</v>
      </c>
      <c r="F282" s="28">
        <v>506</v>
      </c>
      <c r="G282" s="11">
        <f t="shared" si="24"/>
        <v>0.22</v>
      </c>
      <c r="H282" s="11">
        <f t="shared" si="25"/>
        <v>506</v>
      </c>
      <c r="I282" s="11" t="e">
        <f>#REF!</f>
        <v>#REF!</v>
      </c>
      <c r="J282" s="11" t="e">
        <f>#REF!</f>
        <v>#REF!</v>
      </c>
      <c r="K282" s="11" t="e">
        <f>#REF!</f>
        <v>#REF!</v>
      </c>
      <c r="L282" s="11" t="e">
        <f>#REF!</f>
        <v>#REF!</v>
      </c>
      <c r="M282" s="11" t="e">
        <f>#REF!</f>
        <v>#REF!</v>
      </c>
      <c r="N282" s="11" t="e">
        <f>#REF!</f>
        <v>#REF!</v>
      </c>
    </row>
    <row r="283" spans="1:14" s="12" customFormat="1" ht="25.5" x14ac:dyDescent="0.2">
      <c r="A283" s="25">
        <v>170</v>
      </c>
      <c r="B283" s="26" t="s">
        <v>139</v>
      </c>
      <c r="C283" s="27" t="s">
        <v>39</v>
      </c>
      <c r="D283" s="28" t="s">
        <v>140</v>
      </c>
      <c r="E283" s="29">
        <v>2560</v>
      </c>
      <c r="F283" s="28">
        <v>2380.8000000000002</v>
      </c>
      <c r="G283" s="11">
        <f t="shared" si="24"/>
        <v>2560</v>
      </c>
      <c r="H283" s="11">
        <f t="shared" si="25"/>
        <v>2380.8000000000002</v>
      </c>
      <c r="I283" s="11" t="e">
        <f>#REF!</f>
        <v>#REF!</v>
      </c>
      <c r="J283" s="11" t="e">
        <f>#REF!</f>
        <v>#REF!</v>
      </c>
      <c r="K283" s="11" t="e">
        <f>#REF!</f>
        <v>#REF!</v>
      </c>
      <c r="L283" s="11" t="e">
        <f>#REF!</f>
        <v>#REF!</v>
      </c>
      <c r="M283" s="11" t="e">
        <f>#REF!</f>
        <v>#REF!</v>
      </c>
      <c r="N283" s="11" t="e">
        <f>#REF!</f>
        <v>#REF!</v>
      </c>
    </row>
    <row r="284" spans="1:14" s="12" customFormat="1" x14ac:dyDescent="0.2">
      <c r="A284" s="25">
        <v>171</v>
      </c>
      <c r="B284" s="26" t="s">
        <v>141</v>
      </c>
      <c r="C284" s="27" t="s">
        <v>14</v>
      </c>
      <c r="D284" s="28" t="s">
        <v>363</v>
      </c>
      <c r="E284" s="29">
        <v>54</v>
      </c>
      <c r="F284" s="28">
        <v>77.510000000000005</v>
      </c>
      <c r="G284" s="11">
        <f t="shared" si="24"/>
        <v>54</v>
      </c>
      <c r="H284" s="11">
        <f t="shared" si="25"/>
        <v>77.510000000000005</v>
      </c>
      <c r="I284" s="11" t="e">
        <f>#REF!</f>
        <v>#REF!</v>
      </c>
      <c r="J284" s="11" t="e">
        <f>#REF!</f>
        <v>#REF!</v>
      </c>
      <c r="K284" s="11" t="e">
        <f>#REF!</f>
        <v>#REF!</v>
      </c>
      <c r="L284" s="11" t="e">
        <f>#REF!</f>
        <v>#REF!</v>
      </c>
      <c r="M284" s="11" t="e">
        <f>#REF!</f>
        <v>#REF!</v>
      </c>
      <c r="N284" s="11" t="e">
        <f>#REF!</f>
        <v>#REF!</v>
      </c>
    </row>
    <row r="285" spans="1:14" s="12" customFormat="1" x14ac:dyDescent="0.2">
      <c r="A285" s="25">
        <v>172</v>
      </c>
      <c r="B285" s="26" t="s">
        <v>143</v>
      </c>
      <c r="C285" s="27" t="s">
        <v>14</v>
      </c>
      <c r="D285" s="28" t="s">
        <v>364</v>
      </c>
      <c r="E285" s="29">
        <v>249</v>
      </c>
      <c r="F285" s="28">
        <v>447.77000000000004</v>
      </c>
      <c r="G285" s="11">
        <f t="shared" si="24"/>
        <v>249</v>
      </c>
      <c r="H285" s="11">
        <f t="shared" si="25"/>
        <v>447.77000000000004</v>
      </c>
      <c r="I285" s="11" t="e">
        <f>#REF!</f>
        <v>#REF!</v>
      </c>
      <c r="J285" s="11" t="e">
        <f>#REF!</f>
        <v>#REF!</v>
      </c>
      <c r="K285" s="11" t="e">
        <f>#REF!</f>
        <v>#REF!</v>
      </c>
      <c r="L285" s="11" t="e">
        <f>#REF!</f>
        <v>#REF!</v>
      </c>
      <c r="M285" s="11" t="e">
        <f>#REF!</f>
        <v>#REF!</v>
      </c>
      <c r="N285" s="11" t="e">
        <f>#REF!</f>
        <v>#REF!</v>
      </c>
    </row>
    <row r="286" spans="1:14" s="12" customFormat="1" x14ac:dyDescent="0.2">
      <c r="A286" s="25">
        <v>173</v>
      </c>
      <c r="B286" s="26" t="s">
        <v>145</v>
      </c>
      <c r="C286" s="27" t="s">
        <v>14</v>
      </c>
      <c r="D286" s="28" t="s">
        <v>365</v>
      </c>
      <c r="E286" s="29">
        <v>490</v>
      </c>
      <c r="F286" s="28">
        <v>561.74</v>
      </c>
      <c r="G286" s="11">
        <f t="shared" si="24"/>
        <v>490</v>
      </c>
      <c r="H286" s="11">
        <f t="shared" si="25"/>
        <v>561.74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 t="e">
        <f>#REF!</f>
        <v>#REF!</v>
      </c>
      <c r="M286" s="11" t="e">
        <f>#REF!</f>
        <v>#REF!</v>
      </c>
      <c r="N286" s="11" t="e">
        <f>#REF!</f>
        <v>#REF!</v>
      </c>
    </row>
    <row r="287" spans="1:14" s="12" customFormat="1" ht="13.5" thickBot="1" x14ac:dyDescent="0.25">
      <c r="A287" s="25">
        <v>174</v>
      </c>
      <c r="B287" s="26" t="s">
        <v>147</v>
      </c>
      <c r="C287" s="27" t="s">
        <v>14</v>
      </c>
      <c r="D287" s="28" t="s">
        <v>148</v>
      </c>
      <c r="E287" s="29">
        <v>185</v>
      </c>
      <c r="F287" s="28">
        <v>277.5</v>
      </c>
      <c r="G287" s="11">
        <f t="shared" si="24"/>
        <v>185</v>
      </c>
      <c r="H287" s="11">
        <f t="shared" si="25"/>
        <v>277.5</v>
      </c>
      <c r="I287" s="11" t="e">
        <f>#REF!</f>
        <v>#REF!</v>
      </c>
      <c r="J287" s="11" t="e">
        <f>#REF!</f>
        <v>#REF!</v>
      </c>
      <c r="K287" s="11" t="e">
        <f>#REF!</f>
        <v>#REF!</v>
      </c>
      <c r="L287" s="11" t="e">
        <f>#REF!</f>
        <v>#REF!</v>
      </c>
      <c r="M287" s="11" t="e">
        <f>#REF!</f>
        <v>#REF!</v>
      </c>
      <c r="N287" s="11" t="e">
        <f>#REF!</f>
        <v>#REF!</v>
      </c>
    </row>
    <row r="288" spans="1:14" s="6" customFormat="1" ht="13.5" thickBot="1" x14ac:dyDescent="0.25">
      <c r="A288" s="13"/>
      <c r="B288" s="14"/>
      <c r="C288" s="14"/>
      <c r="D288" s="15"/>
      <c r="E288" s="16">
        <f>SUM(Лист1!G100:G287)</f>
        <v>30230.746000000003</v>
      </c>
      <c r="F288" s="17">
        <f>SUM(Лист1!H100:H287)</f>
        <v>341253.42000000004</v>
      </c>
    </row>
    <row r="289" spans="1:15" s="10" customFormat="1" ht="15" customHeight="1" thickBot="1" x14ac:dyDescent="0.25">
      <c r="A289" s="33" t="s">
        <v>503</v>
      </c>
      <c r="B289" s="8"/>
      <c r="C289" s="8"/>
      <c r="D289" s="8"/>
      <c r="E289" s="9"/>
      <c r="F289" s="8"/>
    </row>
    <row r="290" spans="1:15" s="10" customFormat="1" ht="15" hidden="1" customHeight="1" thickBot="1" x14ac:dyDescent="0.25">
      <c r="A290" s="30"/>
      <c r="B290" s="31"/>
      <c r="C290" s="31"/>
      <c r="D290" s="31"/>
      <c r="E290" s="32"/>
      <c r="F290" s="31"/>
      <c r="O290" s="10" t="s">
        <v>9</v>
      </c>
    </row>
    <row r="291" spans="1:15" s="12" customFormat="1" ht="13.5" thickBot="1" x14ac:dyDescent="0.25">
      <c r="A291" s="25">
        <v>1</v>
      </c>
      <c r="B291" s="26" t="s">
        <v>366</v>
      </c>
      <c r="C291" s="27" t="s">
        <v>289</v>
      </c>
      <c r="D291" s="28">
        <v>650</v>
      </c>
      <c r="E291" s="29">
        <v>0.1</v>
      </c>
      <c r="F291" s="28">
        <v>65</v>
      </c>
      <c r="G291" s="11">
        <f>E291</f>
        <v>0.1</v>
      </c>
      <c r="H291" s="11">
        <f>F291</f>
        <v>65</v>
      </c>
      <c r="I291" s="11" t="e">
        <f>#REF!</f>
        <v>#REF!</v>
      </c>
      <c r="J291" s="11" t="e">
        <f>#REF!</f>
        <v>#REF!</v>
      </c>
      <c r="K291" s="11" t="e">
        <f>#REF!</f>
        <v>#REF!</v>
      </c>
      <c r="L291" s="11" t="e">
        <f>#REF!</f>
        <v>#REF!</v>
      </c>
      <c r="M291" s="11" t="e">
        <f>#REF!</f>
        <v>#REF!</v>
      </c>
      <c r="N291" s="11" t="e">
        <f>#REF!</f>
        <v>#REF!</v>
      </c>
    </row>
    <row r="292" spans="1:15" s="10" customFormat="1" ht="15" customHeight="1" thickBot="1" x14ac:dyDescent="0.25">
      <c r="A292" s="33" t="s">
        <v>502</v>
      </c>
      <c r="B292" s="8"/>
      <c r="C292" s="8"/>
      <c r="D292" s="8"/>
      <c r="E292" s="9"/>
      <c r="F292" s="8"/>
    </row>
    <row r="293" spans="1:15" s="10" customFormat="1" ht="15" hidden="1" customHeight="1" thickBot="1" x14ac:dyDescent="0.25">
      <c r="A293" s="30"/>
      <c r="B293" s="31"/>
      <c r="C293" s="31"/>
      <c r="D293" s="31"/>
      <c r="E293" s="32"/>
      <c r="F293" s="31"/>
      <c r="O293" s="10" t="s">
        <v>9</v>
      </c>
    </row>
    <row r="294" spans="1:15" s="12" customFormat="1" ht="38.25" x14ac:dyDescent="0.2">
      <c r="A294" s="25">
        <v>1</v>
      </c>
      <c r="B294" s="26" t="s">
        <v>367</v>
      </c>
      <c r="C294" s="27" t="s">
        <v>54</v>
      </c>
      <c r="D294" s="28">
        <v>28</v>
      </c>
      <c r="E294" s="29">
        <v>1000</v>
      </c>
      <c r="F294" s="28">
        <v>28000</v>
      </c>
      <c r="G294" s="11">
        <f t="shared" ref="G294:H297" si="26">E294</f>
        <v>1000</v>
      </c>
      <c r="H294" s="11">
        <f t="shared" si="26"/>
        <v>28000</v>
      </c>
      <c r="I294" s="11" t="e">
        <f>#REF!</f>
        <v>#REF!</v>
      </c>
      <c r="J294" s="11" t="e">
        <f>#REF!</f>
        <v>#REF!</v>
      </c>
      <c r="K294" s="11" t="e">
        <f>#REF!</f>
        <v>#REF!</v>
      </c>
      <c r="L294" s="11" t="e">
        <f>#REF!</f>
        <v>#REF!</v>
      </c>
      <c r="M294" s="11" t="e">
        <f>#REF!</f>
        <v>#REF!</v>
      </c>
      <c r="N294" s="11" t="e">
        <f>#REF!</f>
        <v>#REF!</v>
      </c>
    </row>
    <row r="295" spans="1:15" s="12" customFormat="1" ht="25.5" x14ac:dyDescent="0.2">
      <c r="A295" s="25">
        <v>2</v>
      </c>
      <c r="B295" s="26" t="s">
        <v>368</v>
      </c>
      <c r="C295" s="27" t="s">
        <v>14</v>
      </c>
      <c r="D295" s="28" t="s">
        <v>369</v>
      </c>
      <c r="E295" s="29">
        <v>310</v>
      </c>
      <c r="F295" s="28">
        <v>6516.2000000000007</v>
      </c>
      <c r="G295" s="11">
        <f t="shared" si="26"/>
        <v>310</v>
      </c>
      <c r="H295" s="11">
        <f t="shared" si="26"/>
        <v>6516.2000000000007</v>
      </c>
      <c r="I295" s="11" t="e">
        <f>#REF!</f>
        <v>#REF!</v>
      </c>
      <c r="J295" s="11" t="e">
        <f>#REF!</f>
        <v>#REF!</v>
      </c>
      <c r="K295" s="11" t="e">
        <f>#REF!</f>
        <v>#REF!</v>
      </c>
      <c r="L295" s="11" t="e">
        <f>#REF!</f>
        <v>#REF!</v>
      </c>
      <c r="M295" s="11" t="e">
        <f>#REF!</f>
        <v>#REF!</v>
      </c>
      <c r="N295" s="11" t="e">
        <f>#REF!</f>
        <v>#REF!</v>
      </c>
    </row>
    <row r="296" spans="1:15" s="12" customFormat="1" ht="25.5" x14ac:dyDescent="0.2">
      <c r="A296" s="25">
        <v>3</v>
      </c>
      <c r="B296" s="26" t="s">
        <v>370</v>
      </c>
      <c r="C296" s="27" t="s">
        <v>14</v>
      </c>
      <c r="D296" s="28" t="s">
        <v>371</v>
      </c>
      <c r="E296" s="29">
        <v>120</v>
      </c>
      <c r="F296" s="28">
        <v>2376</v>
      </c>
      <c r="G296" s="11">
        <f t="shared" si="26"/>
        <v>120</v>
      </c>
      <c r="H296" s="11">
        <f t="shared" si="26"/>
        <v>2376</v>
      </c>
      <c r="I296" s="11" t="e">
        <f>#REF!</f>
        <v>#REF!</v>
      </c>
      <c r="J296" s="11" t="e">
        <f>#REF!</f>
        <v>#REF!</v>
      </c>
      <c r="K296" s="11" t="e">
        <f>#REF!</f>
        <v>#REF!</v>
      </c>
      <c r="L296" s="11" t="e">
        <f>#REF!</f>
        <v>#REF!</v>
      </c>
      <c r="M296" s="11" t="e">
        <f>#REF!</f>
        <v>#REF!</v>
      </c>
      <c r="N296" s="11" t="e">
        <f>#REF!</f>
        <v>#REF!</v>
      </c>
    </row>
    <row r="297" spans="1:15" s="12" customFormat="1" x14ac:dyDescent="0.2">
      <c r="A297" s="25">
        <v>4</v>
      </c>
      <c r="B297" s="26" t="s">
        <v>372</v>
      </c>
      <c r="C297" s="27" t="s">
        <v>14</v>
      </c>
      <c r="D297" s="28" t="s">
        <v>373</v>
      </c>
      <c r="E297" s="29">
        <v>10500</v>
      </c>
      <c r="F297" s="28">
        <v>155505</v>
      </c>
      <c r="G297" s="11">
        <f t="shared" si="26"/>
        <v>10500</v>
      </c>
      <c r="H297" s="11">
        <f t="shared" si="26"/>
        <v>155505</v>
      </c>
      <c r="I297" s="11" t="e">
        <f>#REF!</f>
        <v>#REF!</v>
      </c>
      <c r="J297" s="11" t="e">
        <f>#REF!</f>
        <v>#REF!</v>
      </c>
      <c r="K297" s="11" t="e">
        <f>#REF!</f>
        <v>#REF!</v>
      </c>
      <c r="L297" s="11" t="e">
        <f>#REF!</f>
        <v>#REF!</v>
      </c>
      <c r="M297" s="11" t="e">
        <f>#REF!</f>
        <v>#REF!</v>
      </c>
      <c r="N297" s="11" t="e">
        <f>#REF!</f>
        <v>#REF!</v>
      </c>
    </row>
    <row r="298" spans="1:15" s="12" customFormat="1" x14ac:dyDescent="0.2">
      <c r="A298" s="25">
        <v>5</v>
      </c>
      <c r="B298" s="26" t="s">
        <v>374</v>
      </c>
      <c r="C298" s="27" t="s">
        <v>14</v>
      </c>
      <c r="D298" s="28" t="s">
        <v>375</v>
      </c>
      <c r="E298" s="29">
        <v>3844</v>
      </c>
      <c r="F298" s="28">
        <v>73727.92</v>
      </c>
      <c r="G298" s="11">
        <f t="shared" ref="G298:H304" si="27">E298</f>
        <v>3844</v>
      </c>
      <c r="H298" s="11">
        <f t="shared" si="27"/>
        <v>73727.92</v>
      </c>
      <c r="I298" s="11" t="e">
        <f>#REF!</f>
        <v>#REF!</v>
      </c>
      <c r="J298" s="11" t="e">
        <f>#REF!</f>
        <v>#REF!</v>
      </c>
      <c r="K298" s="11" t="e">
        <f>#REF!</f>
        <v>#REF!</v>
      </c>
      <c r="L298" s="11" t="e">
        <f>#REF!</f>
        <v>#REF!</v>
      </c>
      <c r="M298" s="11" t="e">
        <f>#REF!</f>
        <v>#REF!</v>
      </c>
      <c r="N298" s="11" t="e">
        <f>#REF!</f>
        <v>#REF!</v>
      </c>
    </row>
    <row r="299" spans="1:15" s="12" customFormat="1" x14ac:dyDescent="0.2">
      <c r="A299" s="25">
        <v>6</v>
      </c>
      <c r="B299" s="26" t="s">
        <v>376</v>
      </c>
      <c r="C299" s="27" t="s">
        <v>14</v>
      </c>
      <c r="D299" s="28" t="s">
        <v>377</v>
      </c>
      <c r="E299" s="29">
        <v>420</v>
      </c>
      <c r="F299" s="28">
        <v>10407.6</v>
      </c>
      <c r="G299" s="11">
        <f t="shared" si="27"/>
        <v>420</v>
      </c>
      <c r="H299" s="11">
        <f t="shared" si="27"/>
        <v>10407.6</v>
      </c>
      <c r="I299" s="11" t="e">
        <f>#REF!</f>
        <v>#REF!</v>
      </c>
      <c r="J299" s="11" t="e">
        <f>#REF!</f>
        <v>#REF!</v>
      </c>
      <c r="K299" s="11" t="e">
        <f>#REF!</f>
        <v>#REF!</v>
      </c>
      <c r="L299" s="11" t="e">
        <f>#REF!</f>
        <v>#REF!</v>
      </c>
      <c r="M299" s="11" t="e">
        <f>#REF!</f>
        <v>#REF!</v>
      </c>
      <c r="N299" s="11" t="e">
        <f>#REF!</f>
        <v>#REF!</v>
      </c>
    </row>
    <row r="300" spans="1:15" s="12" customFormat="1" x14ac:dyDescent="0.2">
      <c r="A300" s="25">
        <v>7</v>
      </c>
      <c r="B300" s="26" t="s">
        <v>378</v>
      </c>
      <c r="C300" s="27" t="s">
        <v>14</v>
      </c>
      <c r="D300" s="28" t="s">
        <v>379</v>
      </c>
      <c r="E300" s="29">
        <v>1090</v>
      </c>
      <c r="F300" s="28">
        <v>24961</v>
      </c>
      <c r="G300" s="11">
        <f t="shared" si="27"/>
        <v>1090</v>
      </c>
      <c r="H300" s="11">
        <f t="shared" si="27"/>
        <v>24961</v>
      </c>
      <c r="I300" s="11" t="e">
        <f>#REF!</f>
        <v>#REF!</v>
      </c>
      <c r="J300" s="11" t="e">
        <f>#REF!</f>
        <v>#REF!</v>
      </c>
      <c r="K300" s="11" t="e">
        <f>#REF!</f>
        <v>#REF!</v>
      </c>
      <c r="L300" s="11" t="e">
        <f>#REF!</f>
        <v>#REF!</v>
      </c>
      <c r="M300" s="11" t="e">
        <f>#REF!</f>
        <v>#REF!</v>
      </c>
      <c r="N300" s="11" t="e">
        <f>#REF!</f>
        <v>#REF!</v>
      </c>
    </row>
    <row r="301" spans="1:15" s="12" customFormat="1" x14ac:dyDescent="0.2">
      <c r="A301" s="25">
        <v>8</v>
      </c>
      <c r="B301" s="26" t="s">
        <v>380</v>
      </c>
      <c r="C301" s="27" t="s">
        <v>14</v>
      </c>
      <c r="D301" s="28" t="s">
        <v>381</v>
      </c>
      <c r="E301" s="29">
        <v>1950</v>
      </c>
      <c r="F301" s="28">
        <v>41145</v>
      </c>
      <c r="G301" s="11">
        <f t="shared" si="27"/>
        <v>1950</v>
      </c>
      <c r="H301" s="11">
        <f t="shared" si="27"/>
        <v>41145</v>
      </c>
      <c r="I301" s="11" t="e">
        <f>#REF!</f>
        <v>#REF!</v>
      </c>
      <c r="J301" s="11" t="e">
        <f>#REF!</f>
        <v>#REF!</v>
      </c>
      <c r="K301" s="11" t="e">
        <f>#REF!</f>
        <v>#REF!</v>
      </c>
      <c r="L301" s="11" t="e">
        <f>#REF!</f>
        <v>#REF!</v>
      </c>
      <c r="M301" s="11" t="e">
        <f>#REF!</f>
        <v>#REF!</v>
      </c>
      <c r="N301" s="11" t="e">
        <f>#REF!</f>
        <v>#REF!</v>
      </c>
    </row>
    <row r="302" spans="1:15" s="12" customFormat="1" ht="25.5" x14ac:dyDescent="0.2">
      <c r="A302" s="25">
        <v>9</v>
      </c>
      <c r="B302" s="26" t="s">
        <v>382</v>
      </c>
      <c r="C302" s="27" t="s">
        <v>14</v>
      </c>
      <c r="D302" s="28" t="s">
        <v>383</v>
      </c>
      <c r="E302" s="29">
        <v>3970</v>
      </c>
      <c r="F302" s="28">
        <v>23105.39</v>
      </c>
      <c r="G302" s="11">
        <f t="shared" si="27"/>
        <v>3970</v>
      </c>
      <c r="H302" s="11">
        <f t="shared" si="27"/>
        <v>23105.39</v>
      </c>
      <c r="I302" s="11" t="e">
        <f>#REF!</f>
        <v>#REF!</v>
      </c>
      <c r="J302" s="11" t="e">
        <f>#REF!</f>
        <v>#REF!</v>
      </c>
      <c r="K302" s="11" t="e">
        <f>#REF!</f>
        <v>#REF!</v>
      </c>
      <c r="L302" s="11" t="e">
        <f>#REF!</f>
        <v>#REF!</v>
      </c>
      <c r="M302" s="11" t="e">
        <f>#REF!</f>
        <v>#REF!</v>
      </c>
      <c r="N302" s="11" t="e">
        <f>#REF!</f>
        <v>#REF!</v>
      </c>
    </row>
    <row r="303" spans="1:15" s="12" customFormat="1" ht="25.5" x14ac:dyDescent="0.2">
      <c r="A303" s="25">
        <v>10</v>
      </c>
      <c r="B303" s="26" t="s">
        <v>384</v>
      </c>
      <c r="C303" s="27" t="s">
        <v>14</v>
      </c>
      <c r="D303" s="28" t="s">
        <v>385</v>
      </c>
      <c r="E303" s="29">
        <v>6840</v>
      </c>
      <c r="F303" s="28">
        <v>39330</v>
      </c>
      <c r="G303" s="11">
        <f t="shared" si="27"/>
        <v>6840</v>
      </c>
      <c r="H303" s="11">
        <f t="shared" si="27"/>
        <v>39330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 t="e">
        <f>#REF!</f>
        <v>#REF!</v>
      </c>
      <c r="M303" s="11" t="e">
        <f>#REF!</f>
        <v>#REF!</v>
      </c>
      <c r="N303" s="11" t="e">
        <f>#REF!</f>
        <v>#REF!</v>
      </c>
    </row>
    <row r="304" spans="1:15" s="12" customFormat="1" ht="26.25" thickBot="1" x14ac:dyDescent="0.25">
      <c r="A304" s="25">
        <v>11</v>
      </c>
      <c r="B304" s="26" t="s">
        <v>386</v>
      </c>
      <c r="C304" s="27" t="s">
        <v>387</v>
      </c>
      <c r="D304" s="28" t="s">
        <v>388</v>
      </c>
      <c r="E304" s="29">
        <v>16</v>
      </c>
      <c r="F304" s="28">
        <v>34148.800000000003</v>
      </c>
      <c r="G304" s="11">
        <f t="shared" si="27"/>
        <v>16</v>
      </c>
      <c r="H304" s="11">
        <f t="shared" si="27"/>
        <v>34148.800000000003</v>
      </c>
      <c r="I304" s="11" t="e">
        <f>#REF!</f>
        <v>#REF!</v>
      </c>
      <c r="J304" s="11" t="e">
        <f>#REF!</f>
        <v>#REF!</v>
      </c>
      <c r="K304" s="11" t="e">
        <f>#REF!</f>
        <v>#REF!</v>
      </c>
      <c r="L304" s="11" t="e">
        <f>#REF!</f>
        <v>#REF!</v>
      </c>
      <c r="M304" s="11" t="e">
        <f>#REF!</f>
        <v>#REF!</v>
      </c>
      <c r="N304" s="11" t="e">
        <f>#REF!</f>
        <v>#REF!</v>
      </c>
    </row>
    <row r="305" spans="1:15" s="6" customFormat="1" ht="13.5" thickBot="1" x14ac:dyDescent="0.25">
      <c r="A305" s="13"/>
      <c r="B305" s="14"/>
      <c r="C305" s="14"/>
      <c r="D305" s="15"/>
      <c r="E305" s="16">
        <f>SUM(Лист1!G292:G304)</f>
        <v>30060</v>
      </c>
      <c r="F305" s="17">
        <f>SUM(Лист1!H292:H304)</f>
        <v>439222.91</v>
      </c>
    </row>
    <row r="306" spans="1:15" s="10" customFormat="1" ht="15" customHeight="1" thickBot="1" x14ac:dyDescent="0.25">
      <c r="A306" s="33" t="s">
        <v>501</v>
      </c>
      <c r="B306" s="8"/>
      <c r="C306" s="8"/>
      <c r="D306" s="8"/>
      <c r="E306" s="9"/>
      <c r="F306" s="8"/>
    </row>
    <row r="307" spans="1:15" s="10" customFormat="1" ht="15" hidden="1" customHeight="1" thickBot="1" x14ac:dyDescent="0.25">
      <c r="A307" s="30"/>
      <c r="B307" s="31"/>
      <c r="C307" s="31"/>
      <c r="D307" s="31"/>
      <c r="E307" s="32"/>
      <c r="F307" s="31"/>
      <c r="O307" s="10" t="s">
        <v>9</v>
      </c>
    </row>
    <row r="308" spans="1:15" s="12" customFormat="1" x14ac:dyDescent="0.2">
      <c r="A308" s="25">
        <v>1</v>
      </c>
      <c r="B308" s="26" t="s">
        <v>389</v>
      </c>
      <c r="C308" s="27" t="s">
        <v>390</v>
      </c>
      <c r="D308" s="28" t="s">
        <v>391</v>
      </c>
      <c r="E308" s="29">
        <v>110</v>
      </c>
      <c r="F308" s="28">
        <v>632.5</v>
      </c>
      <c r="G308" s="11">
        <f t="shared" ref="G308:G316" si="28">E308</f>
        <v>110</v>
      </c>
      <c r="H308" s="11">
        <f t="shared" ref="H308:H316" si="29">F308</f>
        <v>632.5</v>
      </c>
      <c r="I308" s="11" t="e">
        <f>#REF!</f>
        <v>#REF!</v>
      </c>
      <c r="J308" s="11" t="e">
        <f>#REF!</f>
        <v>#REF!</v>
      </c>
      <c r="K308" s="11" t="e">
        <f>#REF!</f>
        <v>#REF!</v>
      </c>
      <c r="L308" s="11" t="e">
        <f>#REF!</f>
        <v>#REF!</v>
      </c>
      <c r="M308" s="11" t="e">
        <f>#REF!</f>
        <v>#REF!</v>
      </c>
      <c r="N308" s="11" t="e">
        <f>#REF!</f>
        <v>#REF!</v>
      </c>
    </row>
    <row r="309" spans="1:15" s="12" customFormat="1" x14ac:dyDescent="0.2">
      <c r="A309" s="25">
        <v>2</v>
      </c>
      <c r="B309" s="26" t="s">
        <v>392</v>
      </c>
      <c r="C309" s="27" t="s">
        <v>390</v>
      </c>
      <c r="D309" s="28" t="s">
        <v>393</v>
      </c>
      <c r="E309" s="29">
        <v>320</v>
      </c>
      <c r="F309" s="28">
        <v>1687.68</v>
      </c>
      <c r="G309" s="11">
        <f t="shared" si="28"/>
        <v>320</v>
      </c>
      <c r="H309" s="11">
        <f t="shared" si="29"/>
        <v>1687.68</v>
      </c>
      <c r="I309" s="11" t="e">
        <f>#REF!</f>
        <v>#REF!</v>
      </c>
      <c r="J309" s="11" t="e">
        <f>#REF!</f>
        <v>#REF!</v>
      </c>
      <c r="K309" s="11" t="e">
        <f>#REF!</f>
        <v>#REF!</v>
      </c>
      <c r="L309" s="11" t="e">
        <f>#REF!</f>
        <v>#REF!</v>
      </c>
      <c r="M309" s="11" t="e">
        <f>#REF!</f>
        <v>#REF!</v>
      </c>
      <c r="N309" s="11" t="e">
        <f>#REF!</f>
        <v>#REF!</v>
      </c>
    </row>
    <row r="310" spans="1:15" s="12" customFormat="1" x14ac:dyDescent="0.2">
      <c r="A310" s="25">
        <v>3</v>
      </c>
      <c r="B310" s="26" t="s">
        <v>394</v>
      </c>
      <c r="C310" s="27" t="s">
        <v>390</v>
      </c>
      <c r="D310" s="28" t="s">
        <v>395</v>
      </c>
      <c r="E310" s="29">
        <v>180</v>
      </c>
      <c r="F310" s="28">
        <v>1557</v>
      </c>
      <c r="G310" s="11">
        <f t="shared" si="28"/>
        <v>180</v>
      </c>
      <c r="H310" s="11">
        <f t="shared" si="29"/>
        <v>1557</v>
      </c>
      <c r="I310" s="11" t="e">
        <f>#REF!</f>
        <v>#REF!</v>
      </c>
      <c r="J310" s="11" t="e">
        <f>#REF!</f>
        <v>#REF!</v>
      </c>
      <c r="K310" s="11" t="e">
        <f>#REF!</f>
        <v>#REF!</v>
      </c>
      <c r="L310" s="11" t="e">
        <f>#REF!</f>
        <v>#REF!</v>
      </c>
      <c r="M310" s="11" t="e">
        <f>#REF!</f>
        <v>#REF!</v>
      </c>
      <c r="N310" s="11" t="e">
        <f>#REF!</f>
        <v>#REF!</v>
      </c>
    </row>
    <row r="311" spans="1:15" s="12" customFormat="1" x14ac:dyDescent="0.2">
      <c r="A311" s="25">
        <v>4</v>
      </c>
      <c r="B311" s="26" t="s">
        <v>396</v>
      </c>
      <c r="C311" s="27" t="s">
        <v>390</v>
      </c>
      <c r="D311" s="28" t="s">
        <v>397</v>
      </c>
      <c r="E311" s="29">
        <v>146</v>
      </c>
      <c r="F311" s="28">
        <v>9263.7000000000007</v>
      </c>
      <c r="G311" s="11">
        <f t="shared" si="28"/>
        <v>146</v>
      </c>
      <c r="H311" s="11">
        <f t="shared" si="29"/>
        <v>9263.7000000000007</v>
      </c>
      <c r="I311" s="11" t="e">
        <f>#REF!</f>
        <v>#REF!</v>
      </c>
      <c r="J311" s="11" t="e">
        <f>#REF!</f>
        <v>#REF!</v>
      </c>
      <c r="K311" s="11" t="e">
        <f>#REF!</f>
        <v>#REF!</v>
      </c>
      <c r="L311" s="11" t="e">
        <f>#REF!</f>
        <v>#REF!</v>
      </c>
      <c r="M311" s="11" t="e">
        <f>#REF!</f>
        <v>#REF!</v>
      </c>
      <c r="N311" s="11" t="e">
        <f>#REF!</f>
        <v>#REF!</v>
      </c>
    </row>
    <row r="312" spans="1:15" s="12" customFormat="1" ht="25.5" customHeight="1" x14ac:dyDescent="0.2">
      <c r="A312" s="25">
        <v>5</v>
      </c>
      <c r="B312" s="26" t="s">
        <v>398</v>
      </c>
      <c r="C312" s="27" t="s">
        <v>14</v>
      </c>
      <c r="D312" s="28" t="s">
        <v>399</v>
      </c>
      <c r="E312" s="29">
        <v>48</v>
      </c>
      <c r="F312" s="28">
        <v>1356.96</v>
      </c>
      <c r="G312" s="11">
        <f t="shared" si="28"/>
        <v>48</v>
      </c>
      <c r="H312" s="11">
        <f t="shared" si="29"/>
        <v>1356.96</v>
      </c>
      <c r="I312" s="11" t="e">
        <f>#REF!</f>
        <v>#REF!</v>
      </c>
      <c r="J312" s="11" t="e">
        <f>#REF!</f>
        <v>#REF!</v>
      </c>
      <c r="K312" s="11" t="e">
        <f>#REF!</f>
        <v>#REF!</v>
      </c>
      <c r="L312" s="11" t="e">
        <f>#REF!</f>
        <v>#REF!</v>
      </c>
      <c r="M312" s="11" t="e">
        <f>#REF!</f>
        <v>#REF!</v>
      </c>
      <c r="N312" s="11" t="e">
        <f>#REF!</f>
        <v>#REF!</v>
      </c>
    </row>
    <row r="313" spans="1:15" s="12" customFormat="1" ht="25.5" x14ac:dyDescent="0.2">
      <c r="A313" s="25">
        <v>6</v>
      </c>
      <c r="B313" s="26" t="s">
        <v>400</v>
      </c>
      <c r="C313" s="27" t="s">
        <v>14</v>
      </c>
      <c r="D313" s="28" t="s">
        <v>401</v>
      </c>
      <c r="E313" s="29">
        <v>520</v>
      </c>
      <c r="F313" s="28">
        <v>35073.96</v>
      </c>
      <c r="G313" s="11">
        <f t="shared" si="28"/>
        <v>520</v>
      </c>
      <c r="H313" s="11">
        <f t="shared" si="29"/>
        <v>35073.96</v>
      </c>
      <c r="I313" s="11" t="e">
        <f>#REF!</f>
        <v>#REF!</v>
      </c>
      <c r="J313" s="11" t="e">
        <f>#REF!</f>
        <v>#REF!</v>
      </c>
      <c r="K313" s="11" t="e">
        <f>#REF!</f>
        <v>#REF!</v>
      </c>
      <c r="L313" s="11" t="e">
        <f>#REF!</f>
        <v>#REF!</v>
      </c>
      <c r="M313" s="11" t="e">
        <f>#REF!</f>
        <v>#REF!</v>
      </c>
      <c r="N313" s="11" t="e">
        <f>#REF!</f>
        <v>#REF!</v>
      </c>
    </row>
    <row r="314" spans="1:15" s="12" customFormat="1" x14ac:dyDescent="0.2">
      <c r="A314" s="25">
        <v>7</v>
      </c>
      <c r="B314" s="26" t="s">
        <v>402</v>
      </c>
      <c r="C314" s="27" t="s">
        <v>390</v>
      </c>
      <c r="D314" s="28" t="s">
        <v>403</v>
      </c>
      <c r="E314" s="29">
        <v>70</v>
      </c>
      <c r="F314" s="28">
        <v>4935.7</v>
      </c>
      <c r="G314" s="11">
        <f t="shared" si="28"/>
        <v>70</v>
      </c>
      <c r="H314" s="11">
        <f t="shared" si="29"/>
        <v>4935.7</v>
      </c>
      <c r="I314" s="11" t="e">
        <f>#REF!</f>
        <v>#REF!</v>
      </c>
      <c r="J314" s="11" t="e">
        <f>#REF!</f>
        <v>#REF!</v>
      </c>
      <c r="K314" s="11" t="e">
        <f>#REF!</f>
        <v>#REF!</v>
      </c>
      <c r="L314" s="11" t="e">
        <f>#REF!</f>
        <v>#REF!</v>
      </c>
      <c r="M314" s="11" t="e">
        <f>#REF!</f>
        <v>#REF!</v>
      </c>
      <c r="N314" s="11" t="e">
        <f>#REF!</f>
        <v>#REF!</v>
      </c>
    </row>
    <row r="315" spans="1:15" s="12" customFormat="1" x14ac:dyDescent="0.2">
      <c r="A315" s="25">
        <v>8</v>
      </c>
      <c r="B315" s="26" t="s">
        <v>404</v>
      </c>
      <c r="C315" s="27" t="s">
        <v>39</v>
      </c>
      <c r="D315" s="28" t="s">
        <v>405</v>
      </c>
      <c r="E315" s="29">
        <v>6800</v>
      </c>
      <c r="F315" s="28">
        <v>18428</v>
      </c>
      <c r="G315" s="11">
        <f t="shared" si="28"/>
        <v>6800</v>
      </c>
      <c r="H315" s="11">
        <f t="shared" si="29"/>
        <v>18428</v>
      </c>
      <c r="I315" s="11" t="e">
        <f>#REF!</f>
        <v>#REF!</v>
      </c>
      <c r="J315" s="11" t="e">
        <f>#REF!</f>
        <v>#REF!</v>
      </c>
      <c r="K315" s="11" t="e">
        <f>#REF!</f>
        <v>#REF!</v>
      </c>
      <c r="L315" s="11" t="e">
        <f>#REF!</f>
        <v>#REF!</v>
      </c>
      <c r="M315" s="11" t="e">
        <f>#REF!</f>
        <v>#REF!</v>
      </c>
      <c r="N315" s="11" t="e">
        <f>#REF!</f>
        <v>#REF!</v>
      </c>
    </row>
    <row r="316" spans="1:15" s="12" customFormat="1" ht="13.5" thickBot="1" x14ac:dyDescent="0.25">
      <c r="A316" s="25">
        <v>9</v>
      </c>
      <c r="B316" s="26" t="s">
        <v>406</v>
      </c>
      <c r="C316" s="27" t="s">
        <v>14</v>
      </c>
      <c r="D316" s="28" t="s">
        <v>407</v>
      </c>
      <c r="E316" s="29">
        <v>400</v>
      </c>
      <c r="F316" s="28">
        <v>284</v>
      </c>
      <c r="G316" s="11">
        <f t="shared" si="28"/>
        <v>400</v>
      </c>
      <c r="H316" s="11">
        <f t="shared" si="29"/>
        <v>284</v>
      </c>
      <c r="I316" s="11" t="e">
        <f>#REF!</f>
        <v>#REF!</v>
      </c>
      <c r="J316" s="11" t="e">
        <f>#REF!</f>
        <v>#REF!</v>
      </c>
      <c r="K316" s="11" t="e">
        <f>#REF!</f>
        <v>#REF!</v>
      </c>
      <c r="L316" s="11" t="e">
        <f>#REF!</f>
        <v>#REF!</v>
      </c>
      <c r="M316" s="11" t="e">
        <f>#REF!</f>
        <v>#REF!</v>
      </c>
      <c r="N316" s="11" t="e">
        <f>#REF!</f>
        <v>#REF!</v>
      </c>
    </row>
    <row r="317" spans="1:15" s="6" customFormat="1" ht="13.5" thickBot="1" x14ac:dyDescent="0.25">
      <c r="A317" s="13"/>
      <c r="B317" s="14"/>
      <c r="C317" s="14"/>
      <c r="D317" s="15"/>
      <c r="E317" s="16">
        <f>SUM(Лист1!G306:G316)</f>
        <v>8594</v>
      </c>
      <c r="F317" s="17">
        <f>SUM(Лист1!H306:H316)</f>
        <v>73219.5</v>
      </c>
    </row>
    <row r="318" spans="1:15" s="10" customFormat="1" ht="15" customHeight="1" thickBot="1" x14ac:dyDescent="0.25">
      <c r="A318" s="33" t="s">
        <v>496</v>
      </c>
      <c r="B318" s="8"/>
      <c r="C318" s="8"/>
      <c r="D318" s="8"/>
      <c r="E318" s="9"/>
      <c r="F318" s="8"/>
    </row>
    <row r="319" spans="1:15" s="10" customFormat="1" ht="15" hidden="1" customHeight="1" thickBot="1" x14ac:dyDescent="0.25">
      <c r="A319" s="30"/>
      <c r="B319" s="31"/>
      <c r="C319" s="31"/>
      <c r="D319" s="31"/>
      <c r="E319" s="32"/>
      <c r="F319" s="31"/>
      <c r="O319" s="10" t="s">
        <v>9</v>
      </c>
    </row>
    <row r="320" spans="1:15" s="12" customFormat="1" x14ac:dyDescent="0.2">
      <c r="A320" s="25">
        <v>1</v>
      </c>
      <c r="B320" s="26" t="s">
        <v>408</v>
      </c>
      <c r="C320" s="27" t="s">
        <v>390</v>
      </c>
      <c r="D320" s="28">
        <v>1</v>
      </c>
      <c r="E320" s="29">
        <v>150</v>
      </c>
      <c r="F320" s="28">
        <v>150</v>
      </c>
      <c r="G320" s="11">
        <f t="shared" ref="G320:H322" si="30">E320</f>
        <v>150</v>
      </c>
      <c r="H320" s="11">
        <f t="shared" si="30"/>
        <v>150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4" s="12" customFormat="1" ht="25.5" x14ac:dyDescent="0.2">
      <c r="A321" s="25">
        <v>2</v>
      </c>
      <c r="B321" s="26" t="s">
        <v>409</v>
      </c>
      <c r="C321" s="27" t="s">
        <v>390</v>
      </c>
      <c r="D321" s="28" t="s">
        <v>410</v>
      </c>
      <c r="E321" s="29">
        <v>40</v>
      </c>
      <c r="F321" s="28">
        <v>6670</v>
      </c>
      <c r="G321" s="11">
        <f t="shared" si="30"/>
        <v>40</v>
      </c>
      <c r="H321" s="11">
        <f t="shared" si="30"/>
        <v>6670</v>
      </c>
      <c r="I321" s="11" t="e">
        <f>#REF!</f>
        <v>#REF!</v>
      </c>
      <c r="J321" s="11" t="e">
        <f>#REF!</f>
        <v>#REF!</v>
      </c>
      <c r="K321" s="11" t="e">
        <f>#REF!</f>
        <v>#REF!</v>
      </c>
      <c r="L321" s="11" t="e">
        <f>#REF!</f>
        <v>#REF!</v>
      </c>
      <c r="M321" s="11" t="e">
        <f>#REF!</f>
        <v>#REF!</v>
      </c>
      <c r="N321" s="11" t="e">
        <f>#REF!</f>
        <v>#REF!</v>
      </c>
    </row>
    <row r="322" spans="1:14" s="12" customFormat="1" x14ac:dyDescent="0.2">
      <c r="A322" s="25">
        <v>3</v>
      </c>
      <c r="B322" s="26" t="s">
        <v>411</v>
      </c>
      <c r="C322" s="27" t="s">
        <v>14</v>
      </c>
      <c r="D322" s="28" t="s">
        <v>412</v>
      </c>
      <c r="E322" s="29">
        <v>1</v>
      </c>
      <c r="F322" s="28">
        <v>14.260000000000002</v>
      </c>
      <c r="G322" s="11">
        <f t="shared" si="30"/>
        <v>1</v>
      </c>
      <c r="H322" s="11">
        <f t="shared" si="30"/>
        <v>14.260000000000002</v>
      </c>
      <c r="I322" s="11" t="e">
        <f>#REF!</f>
        <v>#REF!</v>
      </c>
      <c r="J322" s="11" t="e">
        <f>#REF!</f>
        <v>#REF!</v>
      </c>
      <c r="K322" s="11" t="e">
        <f>#REF!</f>
        <v>#REF!</v>
      </c>
      <c r="L322" s="11" t="e">
        <f>#REF!</f>
        <v>#REF!</v>
      </c>
      <c r="M322" s="11" t="e">
        <f>#REF!</f>
        <v>#REF!</v>
      </c>
      <c r="N322" s="11" t="e">
        <f>#REF!</f>
        <v>#REF!</v>
      </c>
    </row>
    <row r="323" spans="1:14" s="6" customFormat="1" ht="13.5" customHeight="1" thickBot="1" x14ac:dyDescent="0.25"/>
    <row r="324" spans="1:14" s="6" customFormat="1" ht="26.25" customHeight="1" x14ac:dyDescent="0.2">
      <c r="A324" s="46" t="s">
        <v>4</v>
      </c>
      <c r="B324" s="41" t="s">
        <v>0</v>
      </c>
      <c r="C324" s="47" t="s">
        <v>5</v>
      </c>
      <c r="D324" s="41" t="s">
        <v>6</v>
      </c>
      <c r="E324" s="41" t="s">
        <v>508</v>
      </c>
      <c r="F324" s="41"/>
    </row>
    <row r="325" spans="1:14" s="6" customFormat="1" ht="12.75" customHeight="1" x14ac:dyDescent="0.2">
      <c r="A325" s="35"/>
      <c r="B325" s="37"/>
      <c r="C325" s="39"/>
      <c r="D325" s="37"/>
      <c r="E325" s="37" t="s">
        <v>7</v>
      </c>
      <c r="F325" s="37" t="s">
        <v>8</v>
      </c>
    </row>
    <row r="326" spans="1:14" s="6" customFormat="1" ht="13.5" customHeight="1" thickBot="1" x14ac:dyDescent="0.25">
      <c r="A326" s="36"/>
      <c r="B326" s="38"/>
      <c r="C326" s="40"/>
      <c r="D326" s="38"/>
      <c r="E326" s="38"/>
      <c r="F326" s="38"/>
    </row>
    <row r="327" spans="1:14" s="12" customFormat="1" ht="25.5" x14ac:dyDescent="0.2">
      <c r="A327" s="25">
        <v>4</v>
      </c>
      <c r="B327" s="26" t="s">
        <v>413</v>
      </c>
      <c r="C327" s="27" t="s">
        <v>14</v>
      </c>
      <c r="D327" s="28">
        <v>1</v>
      </c>
      <c r="E327" s="29">
        <v>1</v>
      </c>
      <c r="F327" s="28">
        <v>1</v>
      </c>
      <c r="G327" s="11">
        <f t="shared" ref="G327:G340" si="31">E327</f>
        <v>1</v>
      </c>
      <c r="H327" s="11">
        <f t="shared" ref="H327:H340" si="32">F327</f>
        <v>1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4" s="12" customFormat="1" ht="25.5" x14ac:dyDescent="0.2">
      <c r="A328" s="25">
        <v>5</v>
      </c>
      <c r="B328" s="26" t="s">
        <v>414</v>
      </c>
      <c r="C328" s="27" t="s">
        <v>14</v>
      </c>
      <c r="D328" s="28" t="s">
        <v>415</v>
      </c>
      <c r="E328" s="29">
        <v>1</v>
      </c>
      <c r="F328" s="28">
        <v>1017.0300000000001</v>
      </c>
      <c r="G328" s="11">
        <f t="shared" si="31"/>
        <v>1</v>
      </c>
      <c r="H328" s="11">
        <f t="shared" si="32"/>
        <v>1017.0300000000001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4" s="12" customFormat="1" x14ac:dyDescent="0.2">
      <c r="A329" s="25">
        <v>6</v>
      </c>
      <c r="B329" s="26" t="s">
        <v>416</v>
      </c>
      <c r="C329" s="27" t="s">
        <v>39</v>
      </c>
      <c r="D329" s="28" t="s">
        <v>417</v>
      </c>
      <c r="E329" s="29">
        <v>113</v>
      </c>
      <c r="F329" s="28">
        <v>347.63</v>
      </c>
      <c r="G329" s="11">
        <f t="shared" si="31"/>
        <v>113</v>
      </c>
      <c r="H329" s="11">
        <f t="shared" si="32"/>
        <v>347.63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4" s="12" customFormat="1" x14ac:dyDescent="0.2">
      <c r="A330" s="25">
        <v>7</v>
      </c>
      <c r="B330" s="26" t="s">
        <v>418</v>
      </c>
      <c r="C330" s="27" t="s">
        <v>390</v>
      </c>
      <c r="D330" s="28" t="s">
        <v>419</v>
      </c>
      <c r="E330" s="29">
        <v>20</v>
      </c>
      <c r="F330" s="28">
        <v>1</v>
      </c>
      <c r="G330" s="11">
        <f t="shared" si="31"/>
        <v>20</v>
      </c>
      <c r="H330" s="11">
        <f t="shared" si="32"/>
        <v>1</v>
      </c>
      <c r="I330" s="11" t="e">
        <f>#REF!</f>
        <v>#REF!</v>
      </c>
      <c r="J330" s="11" t="e">
        <f>#REF!</f>
        <v>#REF!</v>
      </c>
      <c r="K330" s="11" t="e">
        <f>#REF!</f>
        <v>#REF!</v>
      </c>
      <c r="L330" s="11" t="e">
        <f>#REF!</f>
        <v>#REF!</v>
      </c>
      <c r="M330" s="11" t="e">
        <f>#REF!</f>
        <v>#REF!</v>
      </c>
      <c r="N330" s="11" t="e">
        <f>#REF!</f>
        <v>#REF!</v>
      </c>
    </row>
    <row r="331" spans="1:14" s="12" customFormat="1" ht="25.5" x14ac:dyDescent="0.2">
      <c r="A331" s="25">
        <v>8</v>
      </c>
      <c r="B331" s="26" t="s">
        <v>420</v>
      </c>
      <c r="C331" s="27" t="s">
        <v>14</v>
      </c>
      <c r="D331" s="28" t="s">
        <v>421</v>
      </c>
      <c r="E331" s="29">
        <v>7</v>
      </c>
      <c r="F331" s="28">
        <v>806.54000000000008</v>
      </c>
      <c r="G331" s="11">
        <f t="shared" si="31"/>
        <v>7</v>
      </c>
      <c r="H331" s="11">
        <f t="shared" si="32"/>
        <v>806.54000000000008</v>
      </c>
      <c r="I331" s="11" t="e">
        <f>#REF!</f>
        <v>#REF!</v>
      </c>
      <c r="J331" s="11" t="e">
        <f>#REF!</f>
        <v>#REF!</v>
      </c>
      <c r="K331" s="11" t="e">
        <f>#REF!</f>
        <v>#REF!</v>
      </c>
      <c r="L331" s="11" t="e">
        <f>#REF!</f>
        <v>#REF!</v>
      </c>
      <c r="M331" s="11" t="e">
        <f>#REF!</f>
        <v>#REF!</v>
      </c>
      <c r="N331" s="11" t="e">
        <f>#REF!</f>
        <v>#REF!</v>
      </c>
    </row>
    <row r="332" spans="1:14" s="12" customFormat="1" ht="15.75" customHeight="1" x14ac:dyDescent="0.2">
      <c r="A332" s="25">
        <v>9</v>
      </c>
      <c r="B332" s="26" t="s">
        <v>422</v>
      </c>
      <c r="C332" s="27" t="s">
        <v>14</v>
      </c>
      <c r="D332" s="28" t="s">
        <v>423</v>
      </c>
      <c r="E332" s="29">
        <v>7</v>
      </c>
      <c r="F332" s="28">
        <v>11325.230000000001</v>
      </c>
      <c r="G332" s="11">
        <f t="shared" si="31"/>
        <v>7</v>
      </c>
      <c r="H332" s="11">
        <f t="shared" si="32"/>
        <v>11325.230000000001</v>
      </c>
      <c r="I332" s="11" t="e">
        <f>#REF!</f>
        <v>#REF!</v>
      </c>
      <c r="J332" s="11" t="e">
        <f>#REF!</f>
        <v>#REF!</v>
      </c>
      <c r="K332" s="11" t="e">
        <f>#REF!</f>
        <v>#REF!</v>
      </c>
      <c r="L332" s="11" t="e">
        <f>#REF!</f>
        <v>#REF!</v>
      </c>
      <c r="M332" s="11" t="e">
        <f>#REF!</f>
        <v>#REF!</v>
      </c>
      <c r="N332" s="11" t="e">
        <f>#REF!</f>
        <v>#REF!</v>
      </c>
    </row>
    <row r="333" spans="1:14" s="12" customFormat="1" x14ac:dyDescent="0.2">
      <c r="A333" s="25">
        <v>10</v>
      </c>
      <c r="B333" s="26" t="s">
        <v>424</v>
      </c>
      <c r="C333" s="27" t="s">
        <v>39</v>
      </c>
      <c r="D333" s="28" t="s">
        <v>425</v>
      </c>
      <c r="E333" s="29">
        <v>34</v>
      </c>
      <c r="F333" s="28">
        <v>1548.73</v>
      </c>
      <c r="G333" s="11">
        <f t="shared" si="31"/>
        <v>34</v>
      </c>
      <c r="H333" s="11">
        <f t="shared" si="32"/>
        <v>1548.73</v>
      </c>
      <c r="I333" s="11" t="e">
        <f>#REF!</f>
        <v>#REF!</v>
      </c>
      <c r="J333" s="11" t="e">
        <f>#REF!</f>
        <v>#REF!</v>
      </c>
      <c r="K333" s="11" t="e">
        <f>#REF!</f>
        <v>#REF!</v>
      </c>
      <c r="L333" s="11" t="e">
        <f>#REF!</f>
        <v>#REF!</v>
      </c>
      <c r="M333" s="11" t="e">
        <f>#REF!</f>
        <v>#REF!</v>
      </c>
      <c r="N333" s="11" t="e">
        <f>#REF!</f>
        <v>#REF!</v>
      </c>
    </row>
    <row r="334" spans="1:14" s="12" customFormat="1" ht="25.5" x14ac:dyDescent="0.2">
      <c r="A334" s="25">
        <v>11</v>
      </c>
      <c r="B334" s="26" t="s">
        <v>426</v>
      </c>
      <c r="C334" s="27" t="s">
        <v>41</v>
      </c>
      <c r="D334" s="28" t="s">
        <v>427</v>
      </c>
      <c r="E334" s="29">
        <v>4</v>
      </c>
      <c r="F334" s="28">
        <v>15.64</v>
      </c>
      <c r="G334" s="11">
        <f t="shared" si="31"/>
        <v>4</v>
      </c>
      <c r="H334" s="11">
        <f t="shared" si="32"/>
        <v>15.64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 t="e">
        <f>#REF!</f>
        <v>#REF!</v>
      </c>
      <c r="M334" s="11" t="e">
        <f>#REF!</f>
        <v>#REF!</v>
      </c>
      <c r="N334" s="11" t="e">
        <f>#REF!</f>
        <v>#REF!</v>
      </c>
    </row>
    <row r="335" spans="1:14" s="12" customFormat="1" ht="25.5" x14ac:dyDescent="0.2">
      <c r="A335" s="25">
        <v>12</v>
      </c>
      <c r="B335" s="26" t="s">
        <v>428</v>
      </c>
      <c r="C335" s="27" t="s">
        <v>39</v>
      </c>
      <c r="D335" s="28" t="s">
        <v>429</v>
      </c>
      <c r="E335" s="29">
        <v>137</v>
      </c>
      <c r="F335" s="28">
        <v>230.67000000000002</v>
      </c>
      <c r="G335" s="11">
        <f t="shared" si="31"/>
        <v>137</v>
      </c>
      <c r="H335" s="11">
        <f t="shared" si="32"/>
        <v>230.67000000000002</v>
      </c>
      <c r="I335" s="11" t="e">
        <f>#REF!</f>
        <v>#REF!</v>
      </c>
      <c r="J335" s="11" t="e">
        <f>#REF!</f>
        <v>#REF!</v>
      </c>
      <c r="K335" s="11" t="e">
        <f>#REF!</f>
        <v>#REF!</v>
      </c>
      <c r="L335" s="11" t="e">
        <f>#REF!</f>
        <v>#REF!</v>
      </c>
      <c r="M335" s="11" t="e">
        <f>#REF!</f>
        <v>#REF!</v>
      </c>
      <c r="N335" s="11" t="e">
        <f>#REF!</f>
        <v>#REF!</v>
      </c>
    </row>
    <row r="336" spans="1:14" s="12" customFormat="1" ht="25.5" x14ac:dyDescent="0.2">
      <c r="A336" s="25">
        <v>13</v>
      </c>
      <c r="B336" s="26" t="s">
        <v>430</v>
      </c>
      <c r="C336" s="27" t="s">
        <v>14</v>
      </c>
      <c r="D336" s="28" t="s">
        <v>431</v>
      </c>
      <c r="E336" s="29">
        <v>52</v>
      </c>
      <c r="F336" s="28">
        <v>608.4</v>
      </c>
      <c r="G336" s="11">
        <f t="shared" si="31"/>
        <v>52</v>
      </c>
      <c r="H336" s="11">
        <f t="shared" si="32"/>
        <v>608.4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12" customFormat="1" ht="38.25" x14ac:dyDescent="0.2">
      <c r="A337" s="25">
        <v>14</v>
      </c>
      <c r="B337" s="26" t="s">
        <v>432</v>
      </c>
      <c r="C337" s="27" t="s">
        <v>14</v>
      </c>
      <c r="D337" s="28" t="s">
        <v>431</v>
      </c>
      <c r="E337" s="29">
        <v>44</v>
      </c>
      <c r="F337" s="28">
        <v>514.80000000000007</v>
      </c>
      <c r="G337" s="11">
        <f t="shared" si="31"/>
        <v>44</v>
      </c>
      <c r="H337" s="11">
        <f t="shared" si="32"/>
        <v>514.80000000000007</v>
      </c>
      <c r="I337" s="11" t="e">
        <f>#REF!</f>
        <v>#REF!</v>
      </c>
      <c r="J337" s="11" t="e">
        <f>#REF!</f>
        <v>#REF!</v>
      </c>
      <c r="K337" s="11" t="e">
        <f>#REF!</f>
        <v>#REF!</v>
      </c>
      <c r="L337" s="11" t="e">
        <f>#REF!</f>
        <v>#REF!</v>
      </c>
      <c r="M337" s="11" t="e">
        <f>#REF!</f>
        <v>#REF!</v>
      </c>
      <c r="N337" s="11" t="e">
        <f>#REF!</f>
        <v>#REF!</v>
      </c>
    </row>
    <row r="338" spans="1:15" s="12" customFormat="1" ht="25.5" x14ac:dyDescent="0.2">
      <c r="A338" s="25">
        <v>15</v>
      </c>
      <c r="B338" s="26" t="s">
        <v>433</v>
      </c>
      <c r="C338" s="27" t="s">
        <v>14</v>
      </c>
      <c r="D338" s="28" t="s">
        <v>434</v>
      </c>
      <c r="E338" s="29">
        <v>16</v>
      </c>
      <c r="F338" s="28">
        <v>331.2</v>
      </c>
      <c r="G338" s="11">
        <f t="shared" si="31"/>
        <v>16</v>
      </c>
      <c r="H338" s="11">
        <f t="shared" si="32"/>
        <v>331.2</v>
      </c>
      <c r="I338" s="11" t="e">
        <f>#REF!</f>
        <v>#REF!</v>
      </c>
      <c r="J338" s="11" t="e">
        <f>#REF!</f>
        <v>#REF!</v>
      </c>
      <c r="K338" s="11" t="e">
        <f>#REF!</f>
        <v>#REF!</v>
      </c>
      <c r="L338" s="11" t="e">
        <f>#REF!</f>
        <v>#REF!</v>
      </c>
      <c r="M338" s="11" t="e">
        <f>#REF!</f>
        <v>#REF!</v>
      </c>
      <c r="N338" s="11" t="e">
        <f>#REF!</f>
        <v>#REF!</v>
      </c>
    </row>
    <row r="339" spans="1:15" s="12" customFormat="1" x14ac:dyDescent="0.2">
      <c r="A339" s="25">
        <v>16</v>
      </c>
      <c r="B339" s="26" t="s">
        <v>435</v>
      </c>
      <c r="C339" s="27" t="s">
        <v>39</v>
      </c>
      <c r="D339" s="28" t="s">
        <v>148</v>
      </c>
      <c r="E339" s="29">
        <v>40</v>
      </c>
      <c r="F339" s="28">
        <v>60</v>
      </c>
      <c r="G339" s="11">
        <f t="shared" si="31"/>
        <v>40</v>
      </c>
      <c r="H339" s="11">
        <f t="shared" si="32"/>
        <v>60</v>
      </c>
      <c r="I339" s="11" t="e">
        <f>#REF!</f>
        <v>#REF!</v>
      </c>
      <c r="J339" s="11" t="e">
        <f>#REF!</f>
        <v>#REF!</v>
      </c>
      <c r="K339" s="11" t="e">
        <f>#REF!</f>
        <v>#REF!</v>
      </c>
      <c r="L339" s="11" t="e">
        <f>#REF!</f>
        <v>#REF!</v>
      </c>
      <c r="M339" s="11" t="e">
        <f>#REF!</f>
        <v>#REF!</v>
      </c>
      <c r="N339" s="11" t="e">
        <f>#REF!</f>
        <v>#REF!</v>
      </c>
    </row>
    <row r="340" spans="1:15" s="12" customFormat="1" ht="13.5" thickBot="1" x14ac:dyDescent="0.25">
      <c r="A340" s="25">
        <v>17</v>
      </c>
      <c r="B340" s="26" t="s">
        <v>436</v>
      </c>
      <c r="C340" s="27" t="s">
        <v>39</v>
      </c>
      <c r="D340" s="28" t="s">
        <v>437</v>
      </c>
      <c r="E340" s="29">
        <v>4</v>
      </c>
      <c r="F340" s="28">
        <v>5.16</v>
      </c>
      <c r="G340" s="11">
        <f t="shared" si="31"/>
        <v>4</v>
      </c>
      <c r="H340" s="11">
        <f t="shared" si="32"/>
        <v>5.16</v>
      </c>
      <c r="I340" s="11" t="e">
        <f>#REF!</f>
        <v>#REF!</v>
      </c>
      <c r="J340" s="11" t="e">
        <f>#REF!</f>
        <v>#REF!</v>
      </c>
      <c r="K340" s="11" t="e">
        <f>#REF!</f>
        <v>#REF!</v>
      </c>
      <c r="L340" s="11" t="e">
        <f>#REF!</f>
        <v>#REF!</v>
      </c>
      <c r="M340" s="11" t="e">
        <f>#REF!</f>
        <v>#REF!</v>
      </c>
      <c r="N340" s="11" t="e">
        <f>#REF!</f>
        <v>#REF!</v>
      </c>
    </row>
    <row r="341" spans="1:15" s="6" customFormat="1" ht="13.5" thickBot="1" x14ac:dyDescent="0.25">
      <c r="A341" s="13"/>
      <c r="B341" s="14"/>
      <c r="C341" s="14"/>
      <c r="D341" s="15"/>
      <c r="E341" s="16">
        <f>SUM(Лист1!G318:G340)</f>
        <v>671</v>
      </c>
      <c r="F341" s="17">
        <f>SUM(Лист1!H318:H340)</f>
        <v>23647.29</v>
      </c>
    </row>
    <row r="342" spans="1:15" s="10" customFormat="1" ht="15" customHeight="1" thickBot="1" x14ac:dyDescent="0.25">
      <c r="A342" s="33" t="s">
        <v>497</v>
      </c>
      <c r="B342" s="8"/>
      <c r="C342" s="8"/>
      <c r="D342" s="8"/>
      <c r="E342" s="9"/>
      <c r="F342" s="8"/>
    </row>
    <row r="343" spans="1:15" s="10" customFormat="1" ht="15" hidden="1" customHeight="1" thickBot="1" x14ac:dyDescent="0.25">
      <c r="A343" s="30"/>
      <c r="B343" s="31"/>
      <c r="C343" s="31"/>
      <c r="D343" s="31"/>
      <c r="E343" s="32"/>
      <c r="F343" s="31"/>
      <c r="O343" s="10" t="s">
        <v>9</v>
      </c>
    </row>
    <row r="344" spans="1:15" s="12" customFormat="1" x14ac:dyDescent="0.2">
      <c r="A344" s="25">
        <v>1</v>
      </c>
      <c r="B344" s="26" t="s">
        <v>438</v>
      </c>
      <c r="C344" s="27" t="s">
        <v>16</v>
      </c>
      <c r="D344" s="28">
        <v>525</v>
      </c>
      <c r="E344" s="29">
        <v>4.0000000000000001E-3</v>
      </c>
      <c r="F344" s="28">
        <v>2.1</v>
      </c>
      <c r="G344" s="11">
        <f t="shared" ref="G344:H347" si="33">E344</f>
        <v>4.0000000000000001E-3</v>
      </c>
      <c r="H344" s="11">
        <f t="shared" si="33"/>
        <v>2.1</v>
      </c>
      <c r="I344" s="11" t="e">
        <f>#REF!</f>
        <v>#REF!</v>
      </c>
      <c r="J344" s="11" t="e">
        <f>#REF!</f>
        <v>#REF!</v>
      </c>
      <c r="K344" s="11" t="e">
        <f>#REF!</f>
        <v>#REF!</v>
      </c>
      <c r="L344" s="11" t="e">
        <f>#REF!</f>
        <v>#REF!</v>
      </c>
      <c r="M344" s="11" t="e">
        <f>#REF!</f>
        <v>#REF!</v>
      </c>
      <c r="N344" s="11" t="e">
        <f>#REF!</f>
        <v>#REF!</v>
      </c>
    </row>
    <row r="345" spans="1:15" s="12" customFormat="1" ht="25.5" x14ac:dyDescent="0.2">
      <c r="A345" s="25">
        <v>2</v>
      </c>
      <c r="B345" s="26" t="s">
        <v>439</v>
      </c>
      <c r="C345" s="27" t="s">
        <v>440</v>
      </c>
      <c r="D345" s="28">
        <v>210</v>
      </c>
      <c r="E345" s="29">
        <v>1</v>
      </c>
      <c r="F345" s="28">
        <v>210</v>
      </c>
      <c r="G345" s="11">
        <f t="shared" si="33"/>
        <v>1</v>
      </c>
      <c r="H345" s="11">
        <f t="shared" si="33"/>
        <v>210</v>
      </c>
      <c r="I345" s="11" t="e">
        <f>#REF!</f>
        <v>#REF!</v>
      </c>
      <c r="J345" s="11" t="e">
        <f>#REF!</f>
        <v>#REF!</v>
      </c>
      <c r="K345" s="11" t="e">
        <f>#REF!</f>
        <v>#REF!</v>
      </c>
      <c r="L345" s="11" t="e">
        <f>#REF!</f>
        <v>#REF!</v>
      </c>
      <c r="M345" s="11" t="e">
        <f>#REF!</f>
        <v>#REF!</v>
      </c>
      <c r="N345" s="11" t="e">
        <f>#REF!</f>
        <v>#REF!</v>
      </c>
    </row>
    <row r="346" spans="1:15" s="12" customFormat="1" x14ac:dyDescent="0.2">
      <c r="A346" s="25">
        <v>3</v>
      </c>
      <c r="B346" s="26" t="s">
        <v>441</v>
      </c>
      <c r="C346" s="27" t="s">
        <v>14</v>
      </c>
      <c r="D346" s="28"/>
      <c r="E346" s="29">
        <v>280</v>
      </c>
      <c r="F346" s="28"/>
      <c r="G346" s="11">
        <f t="shared" si="33"/>
        <v>280</v>
      </c>
      <c r="H346" s="11">
        <f t="shared" si="33"/>
        <v>0</v>
      </c>
      <c r="I346" s="11" t="e">
        <f>#REF!</f>
        <v>#REF!</v>
      </c>
      <c r="J346" s="11" t="e">
        <f>#REF!</f>
        <v>#REF!</v>
      </c>
      <c r="K346" s="11" t="e">
        <f>#REF!</f>
        <v>#REF!</v>
      </c>
      <c r="L346" s="11" t="e">
        <f>#REF!</f>
        <v>#REF!</v>
      </c>
      <c r="M346" s="11" t="e">
        <f>#REF!</f>
        <v>#REF!</v>
      </c>
      <c r="N346" s="11" t="e">
        <f>#REF!</f>
        <v>#REF!</v>
      </c>
    </row>
    <row r="347" spans="1:15" s="12" customFormat="1" x14ac:dyDescent="0.2">
      <c r="A347" s="25">
        <v>4</v>
      </c>
      <c r="B347" s="26" t="s">
        <v>442</v>
      </c>
      <c r="C347" s="27" t="s">
        <v>14</v>
      </c>
      <c r="D347" s="28"/>
      <c r="E347" s="29">
        <v>68</v>
      </c>
      <c r="F347" s="28"/>
      <c r="G347" s="11">
        <f t="shared" si="33"/>
        <v>68</v>
      </c>
      <c r="H347" s="11">
        <f t="shared" si="33"/>
        <v>0</v>
      </c>
      <c r="I347" s="11" t="e">
        <f>#REF!</f>
        <v>#REF!</v>
      </c>
      <c r="J347" s="11" t="e">
        <f>#REF!</f>
        <v>#REF!</v>
      </c>
      <c r="K347" s="11" t="e">
        <f>#REF!</f>
        <v>#REF!</v>
      </c>
      <c r="L347" s="11" t="e">
        <f>#REF!</f>
        <v>#REF!</v>
      </c>
      <c r="M347" s="11" t="e">
        <f>#REF!</f>
        <v>#REF!</v>
      </c>
      <c r="N347" s="11" t="e">
        <f>#REF!</f>
        <v>#REF!</v>
      </c>
    </row>
    <row r="348" spans="1:15" s="12" customFormat="1" ht="25.5" x14ac:dyDescent="0.2">
      <c r="A348" s="25">
        <v>5</v>
      </c>
      <c r="B348" s="26" t="s">
        <v>443</v>
      </c>
      <c r="C348" s="27" t="s">
        <v>16</v>
      </c>
      <c r="D348" s="28">
        <v>250</v>
      </c>
      <c r="E348" s="29">
        <v>0.15</v>
      </c>
      <c r="F348" s="28">
        <v>37.5</v>
      </c>
      <c r="G348" s="11">
        <f t="shared" ref="G348:G357" si="34">E348</f>
        <v>0.15</v>
      </c>
      <c r="H348" s="11">
        <f t="shared" ref="H348:H357" si="35">F348</f>
        <v>37.5</v>
      </c>
      <c r="I348" s="11" t="e">
        <f>#REF!</f>
        <v>#REF!</v>
      </c>
      <c r="J348" s="11" t="e">
        <f>#REF!</f>
        <v>#REF!</v>
      </c>
      <c r="K348" s="11" t="e">
        <f>#REF!</f>
        <v>#REF!</v>
      </c>
      <c r="L348" s="11" t="e">
        <f>#REF!</f>
        <v>#REF!</v>
      </c>
      <c r="M348" s="11" t="e">
        <f>#REF!</f>
        <v>#REF!</v>
      </c>
      <c r="N348" s="11" t="e">
        <f>#REF!</f>
        <v>#REF!</v>
      </c>
    </row>
    <row r="349" spans="1:15" s="12" customFormat="1" x14ac:dyDescent="0.2">
      <c r="A349" s="25">
        <v>6</v>
      </c>
      <c r="B349" s="26" t="s">
        <v>444</v>
      </c>
      <c r="C349" s="27" t="s">
        <v>14</v>
      </c>
      <c r="D349" s="28"/>
      <c r="E349" s="29">
        <v>30</v>
      </c>
      <c r="F349" s="28"/>
      <c r="G349" s="11">
        <f t="shared" si="34"/>
        <v>30</v>
      </c>
      <c r="H349" s="11">
        <f t="shared" si="35"/>
        <v>0</v>
      </c>
      <c r="I349" s="11" t="e">
        <f>#REF!</f>
        <v>#REF!</v>
      </c>
      <c r="J349" s="11" t="e">
        <f>#REF!</f>
        <v>#REF!</v>
      </c>
      <c r="K349" s="11" t="e">
        <f>#REF!</f>
        <v>#REF!</v>
      </c>
      <c r="L349" s="11" t="e">
        <f>#REF!</f>
        <v>#REF!</v>
      </c>
      <c r="M349" s="11" t="e">
        <f>#REF!</f>
        <v>#REF!</v>
      </c>
      <c r="N349" s="11" t="e">
        <f>#REF!</f>
        <v>#REF!</v>
      </c>
    </row>
    <row r="350" spans="1:15" s="12" customFormat="1" x14ac:dyDescent="0.2">
      <c r="A350" s="25">
        <v>7</v>
      </c>
      <c r="B350" s="26" t="s">
        <v>445</v>
      </c>
      <c r="C350" s="27" t="s">
        <v>14</v>
      </c>
      <c r="D350" s="28"/>
      <c r="E350" s="29">
        <v>455</v>
      </c>
      <c r="F350" s="28"/>
      <c r="G350" s="11">
        <f t="shared" si="34"/>
        <v>455</v>
      </c>
      <c r="H350" s="11">
        <f t="shared" si="35"/>
        <v>0</v>
      </c>
      <c r="I350" s="11" t="e">
        <f>#REF!</f>
        <v>#REF!</v>
      </c>
      <c r="J350" s="11" t="e">
        <f>#REF!</f>
        <v>#REF!</v>
      </c>
      <c r="K350" s="11" t="e">
        <f>#REF!</f>
        <v>#REF!</v>
      </c>
      <c r="L350" s="11" t="e">
        <f>#REF!</f>
        <v>#REF!</v>
      </c>
      <c r="M350" s="11" t="e">
        <f>#REF!</f>
        <v>#REF!</v>
      </c>
      <c r="N350" s="11" t="e">
        <f>#REF!</f>
        <v>#REF!</v>
      </c>
    </row>
    <row r="351" spans="1:15" s="12" customFormat="1" x14ac:dyDescent="0.2">
      <c r="A351" s="25">
        <v>8</v>
      </c>
      <c r="B351" s="26" t="s">
        <v>446</v>
      </c>
      <c r="C351" s="27" t="s">
        <v>14</v>
      </c>
      <c r="D351" s="28"/>
      <c r="E351" s="29">
        <v>6</v>
      </c>
      <c r="F351" s="28"/>
      <c r="G351" s="11">
        <f t="shared" si="34"/>
        <v>6</v>
      </c>
      <c r="H351" s="11">
        <f t="shared" si="35"/>
        <v>0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x14ac:dyDescent="0.2">
      <c r="A352" s="25">
        <v>9</v>
      </c>
      <c r="B352" s="26" t="s">
        <v>447</v>
      </c>
      <c r="C352" s="27" t="s">
        <v>14</v>
      </c>
      <c r="D352" s="28"/>
      <c r="E352" s="29">
        <v>6</v>
      </c>
      <c r="F352" s="28"/>
      <c r="G352" s="11">
        <f t="shared" si="34"/>
        <v>6</v>
      </c>
      <c r="H352" s="11">
        <f t="shared" si="35"/>
        <v>0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5" s="12" customFormat="1" x14ac:dyDescent="0.2">
      <c r="A353" s="25">
        <v>10</v>
      </c>
      <c r="B353" s="26" t="s">
        <v>448</v>
      </c>
      <c r="C353" s="27" t="s">
        <v>14</v>
      </c>
      <c r="D353" s="28"/>
      <c r="E353" s="29">
        <v>39</v>
      </c>
      <c r="F353" s="28"/>
      <c r="G353" s="11">
        <f t="shared" si="34"/>
        <v>39</v>
      </c>
      <c r="H353" s="11">
        <f t="shared" si="35"/>
        <v>0</v>
      </c>
      <c r="I353" s="11" t="e">
        <f>#REF!</f>
        <v>#REF!</v>
      </c>
      <c r="J353" s="11" t="e">
        <f>#REF!</f>
        <v>#REF!</v>
      </c>
      <c r="K353" s="11" t="e">
        <f>#REF!</f>
        <v>#REF!</v>
      </c>
      <c r="L353" s="11" t="e">
        <f>#REF!</f>
        <v>#REF!</v>
      </c>
      <c r="M353" s="11" t="e">
        <f>#REF!</f>
        <v>#REF!</v>
      </c>
      <c r="N353" s="11" t="e">
        <f>#REF!</f>
        <v>#REF!</v>
      </c>
    </row>
    <row r="354" spans="1:15" s="12" customFormat="1" ht="25.5" x14ac:dyDescent="0.2">
      <c r="A354" s="25">
        <v>11</v>
      </c>
      <c r="B354" s="26" t="s">
        <v>449</v>
      </c>
      <c r="C354" s="27" t="s">
        <v>37</v>
      </c>
      <c r="D354" s="28">
        <v>340</v>
      </c>
      <c r="E354" s="29">
        <v>1</v>
      </c>
      <c r="F354" s="28">
        <v>340</v>
      </c>
      <c r="G354" s="11">
        <f t="shared" si="34"/>
        <v>1</v>
      </c>
      <c r="H354" s="11">
        <f t="shared" si="35"/>
        <v>340</v>
      </c>
      <c r="I354" s="11" t="e">
        <f>#REF!</f>
        <v>#REF!</v>
      </c>
      <c r="J354" s="11" t="e">
        <f>#REF!</f>
        <v>#REF!</v>
      </c>
      <c r="K354" s="11" t="e">
        <f>#REF!</f>
        <v>#REF!</v>
      </c>
      <c r="L354" s="11" t="e">
        <f>#REF!</f>
        <v>#REF!</v>
      </c>
      <c r="M354" s="11" t="e">
        <f>#REF!</f>
        <v>#REF!</v>
      </c>
      <c r="N354" s="11" t="e">
        <f>#REF!</f>
        <v>#REF!</v>
      </c>
    </row>
    <row r="355" spans="1:15" s="12" customFormat="1" x14ac:dyDescent="0.2">
      <c r="A355" s="25">
        <v>12</v>
      </c>
      <c r="B355" s="26" t="s">
        <v>450</v>
      </c>
      <c r="C355" s="27" t="s">
        <v>16</v>
      </c>
      <c r="D355" s="28">
        <v>180</v>
      </c>
      <c r="E355" s="29">
        <v>3.6</v>
      </c>
      <c r="F355" s="28">
        <v>648</v>
      </c>
      <c r="G355" s="11">
        <f t="shared" si="34"/>
        <v>3.6</v>
      </c>
      <c r="H355" s="11">
        <f t="shared" si="35"/>
        <v>648</v>
      </c>
      <c r="I355" s="11" t="e">
        <f>#REF!</f>
        <v>#REF!</v>
      </c>
      <c r="J355" s="11" t="e">
        <f>#REF!</f>
        <v>#REF!</v>
      </c>
      <c r="K355" s="11" t="e">
        <f>#REF!</f>
        <v>#REF!</v>
      </c>
      <c r="L355" s="11" t="e">
        <f>#REF!</f>
        <v>#REF!</v>
      </c>
      <c r="M355" s="11" t="e">
        <f>#REF!</f>
        <v>#REF!</v>
      </c>
      <c r="N355" s="11" t="e">
        <f>#REF!</f>
        <v>#REF!</v>
      </c>
    </row>
    <row r="356" spans="1:15" s="12" customFormat="1" ht="15" customHeight="1" x14ac:dyDescent="0.2">
      <c r="A356" s="25">
        <v>13</v>
      </c>
      <c r="B356" s="26" t="s">
        <v>451</v>
      </c>
      <c r="C356" s="27" t="s">
        <v>16</v>
      </c>
      <c r="D356" s="28">
        <v>250</v>
      </c>
      <c r="E356" s="29">
        <v>5</v>
      </c>
      <c r="F356" s="28">
        <v>1250</v>
      </c>
      <c r="G356" s="11">
        <f t="shared" si="34"/>
        <v>5</v>
      </c>
      <c r="H356" s="11">
        <f t="shared" si="35"/>
        <v>1250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5" s="12" customFormat="1" ht="13.5" thickBot="1" x14ac:dyDescent="0.25">
      <c r="A357" s="25">
        <v>14</v>
      </c>
      <c r="B357" s="26" t="s">
        <v>452</v>
      </c>
      <c r="C357" s="27" t="s">
        <v>39</v>
      </c>
      <c r="D357" s="28"/>
      <c r="E357" s="29">
        <v>600</v>
      </c>
      <c r="F357" s="28"/>
      <c r="G357" s="11">
        <f t="shared" si="34"/>
        <v>600</v>
      </c>
      <c r="H357" s="11">
        <f t="shared" si="35"/>
        <v>0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5" s="6" customFormat="1" ht="13.5" thickBot="1" x14ac:dyDescent="0.25">
      <c r="A358" s="13"/>
      <c r="B358" s="14"/>
      <c r="C358" s="14"/>
      <c r="D358" s="15"/>
      <c r="E358" s="16">
        <f>SUM(Лист1!G342:G357)</f>
        <v>1494.7539999999999</v>
      </c>
      <c r="F358" s="17">
        <f>SUM(Лист1!H342:H357)</f>
        <v>2487.6</v>
      </c>
    </row>
    <row r="359" spans="1:15" s="10" customFormat="1" ht="15" customHeight="1" thickBot="1" x14ac:dyDescent="0.25">
      <c r="A359" s="33" t="s">
        <v>498</v>
      </c>
      <c r="B359" s="8"/>
      <c r="C359" s="8"/>
      <c r="D359" s="8"/>
      <c r="E359" s="9"/>
      <c r="F359" s="8"/>
    </row>
    <row r="360" spans="1:15" s="10" customFormat="1" ht="15" hidden="1" customHeight="1" thickBot="1" x14ac:dyDescent="0.25">
      <c r="A360" s="30"/>
      <c r="B360" s="31"/>
      <c r="C360" s="31"/>
      <c r="D360" s="31"/>
      <c r="E360" s="32"/>
      <c r="F360" s="31"/>
      <c r="O360" s="10" t="s">
        <v>9</v>
      </c>
    </row>
    <row r="361" spans="1:15" s="12" customFormat="1" x14ac:dyDescent="0.2">
      <c r="A361" s="25">
        <v>1</v>
      </c>
      <c r="B361" s="26" t="s">
        <v>453</v>
      </c>
      <c r="C361" s="27" t="s">
        <v>103</v>
      </c>
      <c r="D361" s="28"/>
      <c r="E361" s="29">
        <v>3</v>
      </c>
      <c r="F361" s="28"/>
      <c r="G361" s="11">
        <f t="shared" ref="G361:G370" si="36">E361</f>
        <v>3</v>
      </c>
      <c r="H361" s="11">
        <f t="shared" ref="H361:H370" si="37">F361</f>
        <v>0</v>
      </c>
      <c r="I361" s="11" t="e">
        <f>#REF!</f>
        <v>#REF!</v>
      </c>
      <c r="J361" s="11" t="e">
        <f>#REF!</f>
        <v>#REF!</v>
      </c>
      <c r="K361" s="11" t="e">
        <f>#REF!</f>
        <v>#REF!</v>
      </c>
      <c r="L361" s="11" t="e">
        <f>#REF!</f>
        <v>#REF!</v>
      </c>
      <c r="M361" s="11" t="e">
        <f>#REF!</f>
        <v>#REF!</v>
      </c>
      <c r="N361" s="11" t="e">
        <f>#REF!</f>
        <v>#REF!</v>
      </c>
    </row>
    <row r="362" spans="1:15" s="12" customFormat="1" ht="38.25" x14ac:dyDescent="0.2">
      <c r="A362" s="25">
        <v>2</v>
      </c>
      <c r="B362" s="26" t="s">
        <v>454</v>
      </c>
      <c r="C362" s="27" t="s">
        <v>21</v>
      </c>
      <c r="D362" s="28" t="s">
        <v>455</v>
      </c>
      <c r="E362" s="29">
        <v>120</v>
      </c>
      <c r="F362" s="28">
        <v>125108.49</v>
      </c>
      <c r="G362" s="11">
        <f t="shared" si="36"/>
        <v>120</v>
      </c>
      <c r="H362" s="11">
        <f t="shared" si="37"/>
        <v>125108.49</v>
      </c>
      <c r="I362" s="11" t="e">
        <f>#REF!</f>
        <v>#REF!</v>
      </c>
      <c r="J362" s="11" t="e">
        <f>#REF!</f>
        <v>#REF!</v>
      </c>
      <c r="K362" s="11" t="e">
        <f>#REF!</f>
        <v>#REF!</v>
      </c>
      <c r="L362" s="11" t="e">
        <f>#REF!</f>
        <v>#REF!</v>
      </c>
      <c r="M362" s="11" t="e">
        <f>#REF!</f>
        <v>#REF!</v>
      </c>
      <c r="N362" s="11" t="e">
        <f>#REF!</f>
        <v>#REF!</v>
      </c>
    </row>
    <row r="363" spans="1:15" s="12" customFormat="1" ht="25.5" x14ac:dyDescent="0.2">
      <c r="A363" s="25">
        <v>3</v>
      </c>
      <c r="B363" s="26" t="s">
        <v>456</v>
      </c>
      <c r="C363" s="27" t="s">
        <v>103</v>
      </c>
      <c r="D363" s="28" t="s">
        <v>457</v>
      </c>
      <c r="E363" s="29">
        <v>4</v>
      </c>
      <c r="F363" s="28">
        <v>1316.48</v>
      </c>
      <c r="G363" s="11">
        <f t="shared" si="36"/>
        <v>4</v>
      </c>
      <c r="H363" s="11">
        <f t="shared" si="37"/>
        <v>1316.48</v>
      </c>
      <c r="I363" s="11" t="e">
        <f>#REF!</f>
        <v>#REF!</v>
      </c>
      <c r="J363" s="11" t="e">
        <f>#REF!</f>
        <v>#REF!</v>
      </c>
      <c r="K363" s="11" t="e">
        <f>#REF!</f>
        <v>#REF!</v>
      </c>
      <c r="L363" s="11" t="e">
        <f>#REF!</f>
        <v>#REF!</v>
      </c>
      <c r="M363" s="11" t="e">
        <f>#REF!</f>
        <v>#REF!</v>
      </c>
      <c r="N363" s="11" t="e">
        <f>#REF!</f>
        <v>#REF!</v>
      </c>
    </row>
    <row r="364" spans="1:15" s="12" customFormat="1" x14ac:dyDescent="0.2">
      <c r="A364" s="25">
        <v>4</v>
      </c>
      <c r="B364" s="26" t="s">
        <v>458</v>
      </c>
      <c r="C364" s="27" t="s">
        <v>103</v>
      </c>
      <c r="D364" s="28"/>
      <c r="E364" s="29">
        <v>4</v>
      </c>
      <c r="F364" s="28"/>
      <c r="G364" s="11">
        <f t="shared" si="36"/>
        <v>4</v>
      </c>
      <c r="H364" s="11">
        <f t="shared" si="37"/>
        <v>0</v>
      </c>
      <c r="I364" s="11" t="e">
        <f>#REF!</f>
        <v>#REF!</v>
      </c>
      <c r="J364" s="11" t="e">
        <f>#REF!</f>
        <v>#REF!</v>
      </c>
      <c r="K364" s="11" t="e">
        <f>#REF!</f>
        <v>#REF!</v>
      </c>
      <c r="L364" s="11" t="e">
        <f>#REF!</f>
        <v>#REF!</v>
      </c>
      <c r="M364" s="11" t="e">
        <f>#REF!</f>
        <v>#REF!</v>
      </c>
      <c r="N364" s="11" t="e">
        <f>#REF!</f>
        <v>#REF!</v>
      </c>
    </row>
    <row r="365" spans="1:15" s="12" customFormat="1" x14ac:dyDescent="0.2">
      <c r="A365" s="25">
        <v>5</v>
      </c>
      <c r="B365" s="26" t="s">
        <v>459</v>
      </c>
      <c r="C365" s="27" t="s">
        <v>103</v>
      </c>
      <c r="D365" s="28"/>
      <c r="E365" s="29">
        <v>10</v>
      </c>
      <c r="F365" s="28"/>
      <c r="G365" s="11">
        <f t="shared" si="36"/>
        <v>10</v>
      </c>
      <c r="H365" s="11">
        <f t="shared" si="37"/>
        <v>0</v>
      </c>
      <c r="I365" s="11" t="e">
        <f>#REF!</f>
        <v>#REF!</v>
      </c>
      <c r="J365" s="11" t="e">
        <f>#REF!</f>
        <v>#REF!</v>
      </c>
      <c r="K365" s="11" t="e">
        <f>#REF!</f>
        <v>#REF!</v>
      </c>
      <c r="L365" s="11" t="e">
        <f>#REF!</f>
        <v>#REF!</v>
      </c>
      <c r="M365" s="11" t="e">
        <f>#REF!</f>
        <v>#REF!</v>
      </c>
      <c r="N365" s="11" t="e">
        <f>#REF!</f>
        <v>#REF!</v>
      </c>
    </row>
    <row r="366" spans="1:15" s="12" customFormat="1" ht="25.5" x14ac:dyDescent="0.2">
      <c r="A366" s="25">
        <v>6</v>
      </c>
      <c r="B366" s="26" t="s">
        <v>460</v>
      </c>
      <c r="C366" s="27" t="s">
        <v>14</v>
      </c>
      <c r="D366" s="28">
        <v>74</v>
      </c>
      <c r="E366" s="29">
        <v>5</v>
      </c>
      <c r="F366" s="28">
        <v>370</v>
      </c>
      <c r="G366" s="11">
        <f t="shared" si="36"/>
        <v>5</v>
      </c>
      <c r="H366" s="11">
        <f t="shared" si="37"/>
        <v>370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 t="e">
        <f>#REF!</f>
        <v>#REF!</v>
      </c>
      <c r="M366" s="11" t="e">
        <f>#REF!</f>
        <v>#REF!</v>
      </c>
      <c r="N366" s="11" t="e">
        <f>#REF!</f>
        <v>#REF!</v>
      </c>
    </row>
    <row r="367" spans="1:15" s="12" customFormat="1" x14ac:dyDescent="0.2">
      <c r="A367" s="25">
        <v>7</v>
      </c>
      <c r="B367" s="26" t="s">
        <v>461</v>
      </c>
      <c r="C367" s="27" t="s">
        <v>103</v>
      </c>
      <c r="D367" s="28"/>
      <c r="E367" s="29">
        <v>325</v>
      </c>
      <c r="F367" s="28"/>
      <c r="G367" s="11">
        <f t="shared" si="36"/>
        <v>325</v>
      </c>
      <c r="H367" s="11">
        <f t="shared" si="37"/>
        <v>0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 t="e">
        <f>#REF!</f>
        <v>#REF!</v>
      </c>
      <c r="M367" s="11" t="e">
        <f>#REF!</f>
        <v>#REF!</v>
      </c>
      <c r="N367" s="11" t="e">
        <f>#REF!</f>
        <v>#REF!</v>
      </c>
    </row>
    <row r="368" spans="1:15" s="12" customFormat="1" x14ac:dyDescent="0.2">
      <c r="A368" s="25">
        <v>8</v>
      </c>
      <c r="B368" s="26" t="s">
        <v>462</v>
      </c>
      <c r="C368" s="27" t="s">
        <v>103</v>
      </c>
      <c r="D368" s="28"/>
      <c r="E368" s="29">
        <v>10</v>
      </c>
      <c r="F368" s="28"/>
      <c r="G368" s="11">
        <f t="shared" si="36"/>
        <v>10</v>
      </c>
      <c r="H368" s="11">
        <f t="shared" si="37"/>
        <v>0</v>
      </c>
      <c r="I368" s="11" t="e">
        <f>#REF!</f>
        <v>#REF!</v>
      </c>
      <c r="J368" s="11" t="e">
        <f>#REF!</f>
        <v>#REF!</v>
      </c>
      <c r="K368" s="11" t="e">
        <f>#REF!</f>
        <v>#REF!</v>
      </c>
      <c r="L368" s="11" t="e">
        <f>#REF!</f>
        <v>#REF!</v>
      </c>
      <c r="M368" s="11" t="e">
        <f>#REF!</f>
        <v>#REF!</v>
      </c>
      <c r="N368" s="11" t="e">
        <f>#REF!</f>
        <v>#REF!</v>
      </c>
    </row>
    <row r="369" spans="1:14" s="12" customFormat="1" ht="25.5" x14ac:dyDescent="0.2">
      <c r="A369" s="25">
        <v>9</v>
      </c>
      <c r="B369" s="26" t="s">
        <v>463</v>
      </c>
      <c r="C369" s="27" t="s">
        <v>390</v>
      </c>
      <c r="D369" s="28" t="s">
        <v>464</v>
      </c>
      <c r="E369" s="29">
        <v>1694</v>
      </c>
      <c r="F369" s="28">
        <v>385351.12</v>
      </c>
      <c r="G369" s="11">
        <f t="shared" si="36"/>
        <v>1694</v>
      </c>
      <c r="H369" s="11">
        <f t="shared" si="37"/>
        <v>385351.12</v>
      </c>
      <c r="I369" s="11" t="e">
        <f>#REF!</f>
        <v>#REF!</v>
      </c>
      <c r="J369" s="11" t="e">
        <f>#REF!</f>
        <v>#REF!</v>
      </c>
      <c r="K369" s="11" t="e">
        <f>#REF!</f>
        <v>#REF!</v>
      </c>
      <c r="L369" s="11" t="e">
        <f>#REF!</f>
        <v>#REF!</v>
      </c>
      <c r="M369" s="11" t="e">
        <f>#REF!</f>
        <v>#REF!</v>
      </c>
      <c r="N369" s="11" t="e">
        <f>#REF!</f>
        <v>#REF!</v>
      </c>
    </row>
    <row r="370" spans="1:14" s="12" customFormat="1" ht="25.5" x14ac:dyDescent="0.2">
      <c r="A370" s="25">
        <v>10</v>
      </c>
      <c r="B370" s="26" t="s">
        <v>465</v>
      </c>
      <c r="C370" s="27" t="s">
        <v>390</v>
      </c>
      <c r="D370" s="28" t="s">
        <v>466</v>
      </c>
      <c r="E370" s="29">
        <v>36</v>
      </c>
      <c r="F370" s="28">
        <v>13192.400000000001</v>
      </c>
      <c r="G370" s="11">
        <f t="shared" si="36"/>
        <v>36</v>
      </c>
      <c r="H370" s="11">
        <f t="shared" si="37"/>
        <v>13192.400000000001</v>
      </c>
      <c r="I370" s="11" t="e">
        <f>#REF!</f>
        <v>#REF!</v>
      </c>
      <c r="J370" s="11" t="e">
        <f>#REF!</f>
        <v>#REF!</v>
      </c>
      <c r="K370" s="11" t="e">
        <f>#REF!</f>
        <v>#REF!</v>
      </c>
      <c r="L370" s="11" t="e">
        <f>#REF!</f>
        <v>#REF!</v>
      </c>
      <c r="M370" s="11" t="e">
        <f>#REF!</f>
        <v>#REF!</v>
      </c>
      <c r="N370" s="11" t="e">
        <f>#REF!</f>
        <v>#REF!</v>
      </c>
    </row>
    <row r="371" spans="1:14" s="12" customFormat="1" ht="25.5" x14ac:dyDescent="0.2">
      <c r="A371" s="25">
        <v>11</v>
      </c>
      <c r="B371" s="26" t="s">
        <v>467</v>
      </c>
      <c r="C371" s="27" t="s">
        <v>390</v>
      </c>
      <c r="D371" s="28" t="s">
        <v>468</v>
      </c>
      <c r="E371" s="29">
        <v>80</v>
      </c>
      <c r="F371" s="28">
        <v>21940.799999999999</v>
      </c>
      <c r="G371" s="11">
        <f t="shared" ref="G371:G386" si="38">E371</f>
        <v>80</v>
      </c>
      <c r="H371" s="11">
        <f t="shared" ref="H371:H386" si="39">F371</f>
        <v>21940.799999999999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 t="e">
        <f>#REF!</f>
        <v>#REF!</v>
      </c>
      <c r="M371" s="11" t="e">
        <f>#REF!</f>
        <v>#REF!</v>
      </c>
      <c r="N371" s="11" t="e">
        <f>#REF!</f>
        <v>#REF!</v>
      </c>
    </row>
    <row r="372" spans="1:14" s="12" customFormat="1" x14ac:dyDescent="0.2">
      <c r="A372" s="25">
        <v>12</v>
      </c>
      <c r="B372" s="26" t="s">
        <v>469</v>
      </c>
      <c r="C372" s="27" t="s">
        <v>470</v>
      </c>
      <c r="D372" s="28" t="s">
        <v>471</v>
      </c>
      <c r="E372" s="29">
        <v>130</v>
      </c>
      <c r="F372" s="28">
        <v>1126.67</v>
      </c>
      <c r="G372" s="11">
        <f t="shared" si="38"/>
        <v>130</v>
      </c>
      <c r="H372" s="11">
        <f t="shared" si="39"/>
        <v>1126.67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 t="e">
        <f>#REF!</f>
        <v>#REF!</v>
      </c>
      <c r="M372" s="11" t="e">
        <f>#REF!</f>
        <v>#REF!</v>
      </c>
      <c r="N372" s="11" t="e">
        <f>#REF!</f>
        <v>#REF!</v>
      </c>
    </row>
    <row r="373" spans="1:14" s="12" customFormat="1" ht="28.5" customHeight="1" x14ac:dyDescent="0.2">
      <c r="A373" s="25">
        <v>13</v>
      </c>
      <c r="B373" s="26" t="s">
        <v>398</v>
      </c>
      <c r="C373" s="27" t="s">
        <v>14</v>
      </c>
      <c r="D373" s="28" t="s">
        <v>472</v>
      </c>
      <c r="E373" s="29">
        <v>17</v>
      </c>
      <c r="F373" s="28">
        <v>364.78000000000003</v>
      </c>
      <c r="G373" s="11">
        <f t="shared" si="38"/>
        <v>17</v>
      </c>
      <c r="H373" s="11">
        <f t="shared" si="39"/>
        <v>364.78000000000003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 t="e">
        <f>#REF!</f>
        <v>#REF!</v>
      </c>
      <c r="M373" s="11" t="e">
        <f>#REF!</f>
        <v>#REF!</v>
      </c>
      <c r="N373" s="11" t="e">
        <f>#REF!</f>
        <v>#REF!</v>
      </c>
    </row>
    <row r="374" spans="1:14" s="12" customFormat="1" x14ac:dyDescent="0.2">
      <c r="A374" s="25">
        <v>14</v>
      </c>
      <c r="B374" s="26" t="s">
        <v>473</v>
      </c>
      <c r="C374" s="27" t="s">
        <v>14</v>
      </c>
      <c r="D374" s="28">
        <v>12</v>
      </c>
      <c r="E374" s="29">
        <v>100</v>
      </c>
      <c r="F374" s="28">
        <v>1200</v>
      </c>
      <c r="G374" s="11">
        <f t="shared" si="38"/>
        <v>100</v>
      </c>
      <c r="H374" s="11">
        <f t="shared" si="39"/>
        <v>1200</v>
      </c>
      <c r="I374" s="11" t="e">
        <f>#REF!</f>
        <v>#REF!</v>
      </c>
      <c r="J374" s="11" t="e">
        <f>#REF!</f>
        <v>#REF!</v>
      </c>
      <c r="K374" s="11" t="e">
        <f>#REF!</f>
        <v>#REF!</v>
      </c>
      <c r="L374" s="11" t="e">
        <f>#REF!</f>
        <v>#REF!</v>
      </c>
      <c r="M374" s="11" t="e">
        <f>#REF!</f>
        <v>#REF!</v>
      </c>
      <c r="N374" s="11" t="e">
        <f>#REF!</f>
        <v>#REF!</v>
      </c>
    </row>
    <row r="375" spans="1:14" s="12" customFormat="1" x14ac:dyDescent="0.2">
      <c r="A375" s="25">
        <v>15</v>
      </c>
      <c r="B375" s="26" t="s">
        <v>474</v>
      </c>
      <c r="C375" s="27" t="s">
        <v>39</v>
      </c>
      <c r="D375" s="28" t="s">
        <v>475</v>
      </c>
      <c r="E375" s="29">
        <v>95</v>
      </c>
      <c r="F375" s="28">
        <v>84.55</v>
      </c>
      <c r="G375" s="11">
        <f t="shared" si="38"/>
        <v>95</v>
      </c>
      <c r="H375" s="11">
        <f t="shared" si="39"/>
        <v>84.55</v>
      </c>
      <c r="I375" s="11" t="e">
        <f>#REF!</f>
        <v>#REF!</v>
      </c>
      <c r="J375" s="11" t="e">
        <f>#REF!</f>
        <v>#REF!</v>
      </c>
      <c r="K375" s="11" t="e">
        <f>#REF!</f>
        <v>#REF!</v>
      </c>
      <c r="L375" s="11" t="e">
        <f>#REF!</f>
        <v>#REF!</v>
      </c>
      <c r="M375" s="11" t="e">
        <f>#REF!</f>
        <v>#REF!</v>
      </c>
      <c r="N375" s="11" t="e">
        <f>#REF!</f>
        <v>#REF!</v>
      </c>
    </row>
    <row r="376" spans="1:14" s="12" customFormat="1" x14ac:dyDescent="0.2">
      <c r="A376" s="25">
        <v>16</v>
      </c>
      <c r="B376" s="26" t="s">
        <v>476</v>
      </c>
      <c r="C376" s="27" t="s">
        <v>24</v>
      </c>
      <c r="D376" s="28">
        <v>4</v>
      </c>
      <c r="E376" s="29">
        <v>200</v>
      </c>
      <c r="F376" s="28">
        <v>800</v>
      </c>
      <c r="G376" s="11">
        <f t="shared" si="38"/>
        <v>200</v>
      </c>
      <c r="H376" s="11">
        <f t="shared" si="39"/>
        <v>800</v>
      </c>
      <c r="I376" s="11" t="e">
        <f>#REF!</f>
        <v>#REF!</v>
      </c>
      <c r="J376" s="11" t="e">
        <f>#REF!</f>
        <v>#REF!</v>
      </c>
      <c r="K376" s="11" t="e">
        <f>#REF!</f>
        <v>#REF!</v>
      </c>
      <c r="L376" s="11" t="e">
        <f>#REF!</f>
        <v>#REF!</v>
      </c>
      <c r="M376" s="11" t="e">
        <f>#REF!</f>
        <v>#REF!</v>
      </c>
      <c r="N376" s="11" t="e">
        <f>#REF!</f>
        <v>#REF!</v>
      </c>
    </row>
    <row r="377" spans="1:14" s="12" customFormat="1" x14ac:dyDescent="0.2">
      <c r="A377" s="25">
        <v>17</v>
      </c>
      <c r="B377" s="26" t="s">
        <v>477</v>
      </c>
      <c r="C377" s="27" t="s">
        <v>24</v>
      </c>
      <c r="D377" s="28">
        <v>5</v>
      </c>
      <c r="E377" s="29">
        <v>800</v>
      </c>
      <c r="F377" s="28">
        <v>4000</v>
      </c>
      <c r="G377" s="11">
        <f t="shared" si="38"/>
        <v>800</v>
      </c>
      <c r="H377" s="11">
        <f t="shared" si="39"/>
        <v>4000</v>
      </c>
      <c r="I377" s="11" t="e">
        <f>#REF!</f>
        <v>#REF!</v>
      </c>
      <c r="J377" s="11" t="e">
        <f>#REF!</f>
        <v>#REF!</v>
      </c>
      <c r="K377" s="11" t="e">
        <f>#REF!</f>
        <v>#REF!</v>
      </c>
      <c r="L377" s="11" t="e">
        <f>#REF!</f>
        <v>#REF!</v>
      </c>
      <c r="M377" s="11" t="e">
        <f>#REF!</f>
        <v>#REF!</v>
      </c>
      <c r="N377" s="11" t="e">
        <f>#REF!</f>
        <v>#REF!</v>
      </c>
    </row>
    <row r="378" spans="1:14" s="12" customFormat="1" ht="25.5" x14ac:dyDescent="0.2">
      <c r="A378" s="25">
        <v>18</v>
      </c>
      <c r="B378" s="26" t="s">
        <v>478</v>
      </c>
      <c r="C378" s="27" t="s">
        <v>103</v>
      </c>
      <c r="D378" s="28">
        <v>30</v>
      </c>
      <c r="E378" s="29">
        <v>3</v>
      </c>
      <c r="F378" s="28">
        <v>90</v>
      </c>
      <c r="G378" s="11">
        <f t="shared" si="38"/>
        <v>3</v>
      </c>
      <c r="H378" s="11">
        <f t="shared" si="39"/>
        <v>90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 t="e">
        <f>#REF!</f>
        <v>#REF!</v>
      </c>
      <c r="M378" s="11" t="e">
        <f>#REF!</f>
        <v>#REF!</v>
      </c>
      <c r="N378" s="11" t="e">
        <f>#REF!</f>
        <v>#REF!</v>
      </c>
    </row>
    <row r="379" spans="1:14" s="12" customFormat="1" x14ac:dyDescent="0.2">
      <c r="A379" s="25">
        <v>19</v>
      </c>
      <c r="B379" s="26" t="s">
        <v>479</v>
      </c>
      <c r="C379" s="27" t="s">
        <v>14</v>
      </c>
      <c r="D379" s="28">
        <v>20</v>
      </c>
      <c r="E379" s="29">
        <v>25</v>
      </c>
      <c r="F379" s="28">
        <v>500</v>
      </c>
      <c r="G379" s="11">
        <f t="shared" si="38"/>
        <v>25</v>
      </c>
      <c r="H379" s="11">
        <f t="shared" si="39"/>
        <v>500</v>
      </c>
      <c r="I379" s="11" t="e">
        <f>#REF!</f>
        <v>#REF!</v>
      </c>
      <c r="J379" s="11" t="e">
        <f>#REF!</f>
        <v>#REF!</v>
      </c>
      <c r="K379" s="11" t="e">
        <f>#REF!</f>
        <v>#REF!</v>
      </c>
      <c r="L379" s="11" t="e">
        <f>#REF!</f>
        <v>#REF!</v>
      </c>
      <c r="M379" s="11" t="e">
        <f>#REF!</f>
        <v>#REF!</v>
      </c>
      <c r="N379" s="11" t="e">
        <f>#REF!</f>
        <v>#REF!</v>
      </c>
    </row>
    <row r="380" spans="1:14" s="12" customFormat="1" ht="13.5" thickBot="1" x14ac:dyDescent="0.25">
      <c r="A380" s="19"/>
      <c r="B380" s="20"/>
      <c r="C380" s="21"/>
      <c r="D380" s="22"/>
      <c r="E380" s="23"/>
      <c r="F380" s="22"/>
      <c r="G380" s="24"/>
      <c r="H380" s="24"/>
      <c r="I380" s="24"/>
      <c r="J380" s="24"/>
      <c r="K380" s="24"/>
      <c r="L380" s="24"/>
      <c r="M380" s="24"/>
      <c r="N380" s="24"/>
    </row>
    <row r="381" spans="1:14" s="6" customFormat="1" ht="26.25" customHeight="1" x14ac:dyDescent="0.2">
      <c r="A381" s="34" t="s">
        <v>4</v>
      </c>
      <c r="B381" s="37" t="s">
        <v>0</v>
      </c>
      <c r="C381" s="39" t="s">
        <v>5</v>
      </c>
      <c r="D381" s="37" t="s">
        <v>6</v>
      </c>
      <c r="E381" s="41" t="s">
        <v>508</v>
      </c>
      <c r="F381" s="41"/>
    </row>
    <row r="382" spans="1:14" s="6" customFormat="1" ht="12.75" customHeight="1" x14ac:dyDescent="0.2">
      <c r="A382" s="35"/>
      <c r="B382" s="37"/>
      <c r="C382" s="39"/>
      <c r="D382" s="37"/>
      <c r="E382" s="37" t="s">
        <v>7</v>
      </c>
      <c r="F382" s="37" t="s">
        <v>8</v>
      </c>
    </row>
    <row r="383" spans="1:14" s="6" customFormat="1" ht="13.5" customHeight="1" thickBot="1" x14ac:dyDescent="0.25">
      <c r="A383" s="36"/>
      <c r="B383" s="38"/>
      <c r="C383" s="40"/>
      <c r="D383" s="38"/>
      <c r="E383" s="38"/>
      <c r="F383" s="38"/>
    </row>
    <row r="384" spans="1:14" s="12" customFormat="1" x14ac:dyDescent="0.2">
      <c r="A384" s="25">
        <v>20</v>
      </c>
      <c r="B384" s="26" t="s">
        <v>480</v>
      </c>
      <c r="C384" s="27" t="s">
        <v>14</v>
      </c>
      <c r="D384" s="28">
        <v>20</v>
      </c>
      <c r="E384" s="29">
        <v>50</v>
      </c>
      <c r="F384" s="28">
        <v>1000</v>
      </c>
      <c r="G384" s="11">
        <f t="shared" si="38"/>
        <v>50</v>
      </c>
      <c r="H384" s="11">
        <f t="shared" si="39"/>
        <v>1000</v>
      </c>
      <c r="I384" s="11" t="e">
        <f>#REF!</f>
        <v>#REF!</v>
      </c>
      <c r="J384" s="11" t="e">
        <f>#REF!</f>
        <v>#REF!</v>
      </c>
      <c r="K384" s="11" t="e">
        <f>#REF!</f>
        <v>#REF!</v>
      </c>
      <c r="L384" s="11" t="e">
        <f>#REF!</f>
        <v>#REF!</v>
      </c>
      <c r="M384" s="11" t="e">
        <f>#REF!</f>
        <v>#REF!</v>
      </c>
      <c r="N384" s="11" t="e">
        <f>#REF!</f>
        <v>#REF!</v>
      </c>
    </row>
    <row r="385" spans="1:15" s="12" customFormat="1" ht="25.5" x14ac:dyDescent="0.2">
      <c r="A385" s="25">
        <v>21</v>
      </c>
      <c r="B385" s="26" t="s">
        <v>481</v>
      </c>
      <c r="C385" s="27" t="s">
        <v>14</v>
      </c>
      <c r="D385" s="28" t="s">
        <v>482</v>
      </c>
      <c r="E385" s="29">
        <v>1720</v>
      </c>
      <c r="F385" s="28">
        <v>4431.9000000000005</v>
      </c>
      <c r="G385" s="11">
        <f t="shared" si="38"/>
        <v>1720</v>
      </c>
      <c r="H385" s="11">
        <f t="shared" si="39"/>
        <v>4431.9000000000005</v>
      </c>
      <c r="I385" s="11" t="e">
        <f>#REF!</f>
        <v>#REF!</v>
      </c>
      <c r="J385" s="11" t="e">
        <f>#REF!</f>
        <v>#REF!</v>
      </c>
      <c r="K385" s="11" t="e">
        <f>#REF!</f>
        <v>#REF!</v>
      </c>
      <c r="L385" s="11" t="e">
        <f>#REF!</f>
        <v>#REF!</v>
      </c>
      <c r="M385" s="11" t="e">
        <f>#REF!</f>
        <v>#REF!</v>
      </c>
      <c r="N385" s="11" t="e">
        <f>#REF!</f>
        <v>#REF!</v>
      </c>
    </row>
    <row r="386" spans="1:15" s="12" customFormat="1" ht="13.5" thickBot="1" x14ac:dyDescent="0.25">
      <c r="A386" s="25">
        <v>22</v>
      </c>
      <c r="B386" s="26" t="s">
        <v>483</v>
      </c>
      <c r="C386" s="27" t="s">
        <v>14</v>
      </c>
      <c r="D386" s="28" t="s">
        <v>484</v>
      </c>
      <c r="E386" s="29">
        <v>178</v>
      </c>
      <c r="F386" s="28">
        <v>0.42000000000000004</v>
      </c>
      <c r="G386" s="11">
        <f t="shared" si="38"/>
        <v>178</v>
      </c>
      <c r="H386" s="11">
        <f t="shared" si="39"/>
        <v>0.42000000000000004</v>
      </c>
      <c r="I386" s="11" t="e">
        <f>#REF!</f>
        <v>#REF!</v>
      </c>
      <c r="J386" s="11" t="e">
        <f>#REF!</f>
        <v>#REF!</v>
      </c>
      <c r="K386" s="11" t="e">
        <f>#REF!</f>
        <v>#REF!</v>
      </c>
      <c r="L386" s="11" t="e">
        <f>#REF!</f>
        <v>#REF!</v>
      </c>
      <c r="M386" s="11" t="e">
        <f>#REF!</f>
        <v>#REF!</v>
      </c>
      <c r="N386" s="11" t="e">
        <f>#REF!</f>
        <v>#REF!</v>
      </c>
    </row>
    <row r="387" spans="1:15" s="6" customFormat="1" ht="13.5" thickBot="1" x14ac:dyDescent="0.25">
      <c r="A387" s="13"/>
      <c r="B387" s="14"/>
      <c r="C387" s="14"/>
      <c r="D387" s="15"/>
      <c r="E387" s="16">
        <f>SUM(Лист1!G359:G386)</f>
        <v>5609</v>
      </c>
      <c r="F387" s="17">
        <f>SUM(Лист1!H359:H386)</f>
        <v>560877.61000000022</v>
      </c>
    </row>
    <row r="388" spans="1:15" s="10" customFormat="1" ht="15" customHeight="1" thickBot="1" x14ac:dyDescent="0.25">
      <c r="A388" s="33" t="s">
        <v>499</v>
      </c>
      <c r="B388" s="8"/>
      <c r="C388" s="8"/>
      <c r="D388" s="8"/>
      <c r="E388" s="9"/>
      <c r="F388" s="8"/>
    </row>
    <row r="389" spans="1:15" s="10" customFormat="1" ht="15" hidden="1" customHeight="1" thickBot="1" x14ac:dyDescent="0.25">
      <c r="A389" s="30"/>
      <c r="B389" s="31"/>
      <c r="C389" s="31"/>
      <c r="D389" s="31"/>
      <c r="E389" s="32"/>
      <c r="F389" s="31"/>
      <c r="O389" s="10" t="s">
        <v>9</v>
      </c>
    </row>
    <row r="390" spans="1:15" s="12" customFormat="1" ht="25.5" x14ac:dyDescent="0.2">
      <c r="A390" s="25">
        <v>1</v>
      </c>
      <c r="B390" s="26" t="s">
        <v>485</v>
      </c>
      <c r="C390" s="27" t="s">
        <v>41</v>
      </c>
      <c r="D390" s="28" t="s">
        <v>486</v>
      </c>
      <c r="E390" s="29">
        <v>490</v>
      </c>
      <c r="F390" s="28">
        <v>1374.94</v>
      </c>
      <c r="G390" s="11">
        <f t="shared" ref="G390:H393" si="40">E390</f>
        <v>490</v>
      </c>
      <c r="H390" s="11">
        <f t="shared" si="40"/>
        <v>1374.94</v>
      </c>
      <c r="I390" s="11" t="e">
        <f>#REF!</f>
        <v>#REF!</v>
      </c>
      <c r="J390" s="11" t="e">
        <f>#REF!</f>
        <v>#REF!</v>
      </c>
      <c r="K390" s="11" t="e">
        <f>#REF!</f>
        <v>#REF!</v>
      </c>
      <c r="L390" s="11" t="e">
        <f>#REF!</f>
        <v>#REF!</v>
      </c>
      <c r="M390" s="11" t="e">
        <f>#REF!</f>
        <v>#REF!</v>
      </c>
      <c r="N390" s="11" t="e">
        <f>#REF!</f>
        <v>#REF!</v>
      </c>
    </row>
    <row r="391" spans="1:15" s="12" customFormat="1" x14ac:dyDescent="0.2">
      <c r="A391" s="25">
        <v>2</v>
      </c>
      <c r="B391" s="26" t="s">
        <v>487</v>
      </c>
      <c r="C391" s="27" t="s">
        <v>488</v>
      </c>
      <c r="D391" s="28" t="s">
        <v>111</v>
      </c>
      <c r="E391" s="29">
        <v>10</v>
      </c>
      <c r="F391" s="28">
        <v>8.9600000000000009</v>
      </c>
      <c r="G391" s="11">
        <f t="shared" si="40"/>
        <v>10</v>
      </c>
      <c r="H391" s="11">
        <f t="shared" si="40"/>
        <v>8.9600000000000009</v>
      </c>
      <c r="I391" s="11" t="e">
        <f>#REF!</f>
        <v>#REF!</v>
      </c>
      <c r="J391" s="11" t="e">
        <f>#REF!</f>
        <v>#REF!</v>
      </c>
      <c r="K391" s="11" t="e">
        <f>#REF!</f>
        <v>#REF!</v>
      </c>
      <c r="L391" s="11" t="e">
        <f>#REF!</f>
        <v>#REF!</v>
      </c>
      <c r="M391" s="11" t="e">
        <f>#REF!</f>
        <v>#REF!</v>
      </c>
      <c r="N391" s="11" t="e">
        <f>#REF!</f>
        <v>#REF!</v>
      </c>
    </row>
    <row r="392" spans="1:15" s="12" customFormat="1" ht="25.5" x14ac:dyDescent="0.2">
      <c r="A392" s="25">
        <v>3</v>
      </c>
      <c r="B392" s="26" t="s">
        <v>489</v>
      </c>
      <c r="C392" s="27" t="s">
        <v>14</v>
      </c>
      <c r="D392" s="28">
        <v>28</v>
      </c>
      <c r="E392" s="29">
        <v>3000</v>
      </c>
      <c r="F392" s="28">
        <v>84000</v>
      </c>
      <c r="G392" s="11">
        <f t="shared" si="40"/>
        <v>3000</v>
      </c>
      <c r="H392" s="11">
        <f t="shared" si="40"/>
        <v>84000</v>
      </c>
      <c r="I392" s="11" t="e">
        <f>#REF!</f>
        <v>#REF!</v>
      </c>
      <c r="J392" s="11" t="e">
        <f>#REF!</f>
        <v>#REF!</v>
      </c>
      <c r="K392" s="11" t="e">
        <f>#REF!</f>
        <v>#REF!</v>
      </c>
      <c r="L392" s="11" t="e">
        <f>#REF!</f>
        <v>#REF!</v>
      </c>
      <c r="M392" s="11" t="e">
        <f>#REF!</f>
        <v>#REF!</v>
      </c>
      <c r="N392" s="11" t="e">
        <f>#REF!</f>
        <v>#REF!</v>
      </c>
    </row>
    <row r="393" spans="1:15" s="12" customFormat="1" ht="13.5" thickBot="1" x14ac:dyDescent="0.25">
      <c r="A393" s="25">
        <v>4</v>
      </c>
      <c r="B393" s="26" t="s">
        <v>490</v>
      </c>
      <c r="C393" s="27" t="s">
        <v>488</v>
      </c>
      <c r="D393" s="28" t="s">
        <v>491</v>
      </c>
      <c r="E393" s="29">
        <v>29</v>
      </c>
      <c r="F393" s="28">
        <v>33.18</v>
      </c>
      <c r="G393" s="11">
        <f t="shared" si="40"/>
        <v>29</v>
      </c>
      <c r="H393" s="11">
        <f t="shared" si="40"/>
        <v>33.18</v>
      </c>
      <c r="I393" s="11" t="e">
        <f>#REF!</f>
        <v>#REF!</v>
      </c>
      <c r="J393" s="11" t="e">
        <f>#REF!</f>
        <v>#REF!</v>
      </c>
      <c r="K393" s="11" t="e">
        <f>#REF!</f>
        <v>#REF!</v>
      </c>
      <c r="L393" s="11" t="e">
        <f>#REF!</f>
        <v>#REF!</v>
      </c>
      <c r="M393" s="11" t="e">
        <f>#REF!</f>
        <v>#REF!</v>
      </c>
      <c r="N393" s="11" t="e">
        <f>#REF!</f>
        <v>#REF!</v>
      </c>
    </row>
    <row r="394" spans="1:15" s="6" customFormat="1" ht="13.5" thickBot="1" x14ac:dyDescent="0.25">
      <c r="A394" s="13"/>
      <c r="B394" s="14"/>
      <c r="C394" s="14"/>
      <c r="D394" s="15"/>
      <c r="E394" s="16">
        <f>SUM(Лист1!G388:G393)</f>
        <v>3529</v>
      </c>
      <c r="F394" s="17">
        <f>SUM(Лист1!H388:H393)</f>
        <v>85417.079999999987</v>
      </c>
    </row>
    <row r="395" spans="1:15" s="10" customFormat="1" ht="15" customHeight="1" thickBot="1" x14ac:dyDescent="0.25">
      <c r="A395" s="33" t="s">
        <v>500</v>
      </c>
      <c r="B395" s="8"/>
      <c r="C395" s="8"/>
      <c r="D395" s="8"/>
      <c r="E395" s="9"/>
      <c r="F395" s="8"/>
    </row>
    <row r="396" spans="1:15" s="10" customFormat="1" ht="15" hidden="1" customHeight="1" thickBot="1" x14ac:dyDescent="0.25">
      <c r="A396" s="30"/>
      <c r="B396" s="31"/>
      <c r="C396" s="31"/>
      <c r="D396" s="31"/>
      <c r="E396" s="32"/>
      <c r="F396" s="31"/>
      <c r="O396" s="10" t="s">
        <v>9</v>
      </c>
    </row>
    <row r="397" spans="1:15" s="12" customFormat="1" ht="12.75" customHeight="1" x14ac:dyDescent="0.2">
      <c r="A397" s="25">
        <v>1</v>
      </c>
      <c r="B397" s="26" t="s">
        <v>492</v>
      </c>
      <c r="C397" s="27" t="s">
        <v>14</v>
      </c>
      <c r="D397" s="28">
        <v>1740</v>
      </c>
      <c r="E397" s="29">
        <v>1</v>
      </c>
      <c r="F397" s="28">
        <v>1740</v>
      </c>
      <c r="G397" s="11">
        <f t="shared" ref="G397:H399" si="41">E397</f>
        <v>1</v>
      </c>
      <c r="H397" s="11">
        <f t="shared" si="41"/>
        <v>1740</v>
      </c>
      <c r="I397" s="11" t="e">
        <f>#REF!</f>
        <v>#REF!</v>
      </c>
      <c r="J397" s="11" t="e">
        <f>#REF!</f>
        <v>#REF!</v>
      </c>
      <c r="K397" s="11" t="e">
        <f>#REF!</f>
        <v>#REF!</v>
      </c>
      <c r="L397" s="11" t="e">
        <f>#REF!</f>
        <v>#REF!</v>
      </c>
      <c r="M397" s="11" t="e">
        <f>#REF!</f>
        <v>#REF!</v>
      </c>
      <c r="N397" s="11" t="e">
        <f>#REF!</f>
        <v>#REF!</v>
      </c>
    </row>
    <row r="398" spans="1:15" s="12" customFormat="1" ht="25.5" x14ac:dyDescent="0.2">
      <c r="A398" s="25">
        <v>2</v>
      </c>
      <c r="B398" s="26" t="s">
        <v>493</v>
      </c>
      <c r="C398" s="27" t="s">
        <v>14</v>
      </c>
      <c r="D398" s="28">
        <v>84</v>
      </c>
      <c r="E398" s="29">
        <v>60</v>
      </c>
      <c r="F398" s="28">
        <v>5040</v>
      </c>
      <c r="G398" s="11">
        <f t="shared" si="41"/>
        <v>60</v>
      </c>
      <c r="H398" s="11">
        <f t="shared" si="41"/>
        <v>5040</v>
      </c>
      <c r="I398" s="11" t="e">
        <f>#REF!</f>
        <v>#REF!</v>
      </c>
      <c r="J398" s="11" t="e">
        <f>#REF!</f>
        <v>#REF!</v>
      </c>
      <c r="K398" s="11" t="e">
        <f>#REF!</f>
        <v>#REF!</v>
      </c>
      <c r="L398" s="11" t="e">
        <f>#REF!</f>
        <v>#REF!</v>
      </c>
      <c r="M398" s="11" t="e">
        <f>#REF!</f>
        <v>#REF!</v>
      </c>
      <c r="N398" s="11" t="e">
        <f>#REF!</f>
        <v>#REF!</v>
      </c>
    </row>
    <row r="399" spans="1:15" s="12" customFormat="1" ht="13.5" thickBot="1" x14ac:dyDescent="0.25">
      <c r="A399" s="25">
        <v>3</v>
      </c>
      <c r="B399" s="26" t="s">
        <v>494</v>
      </c>
      <c r="C399" s="27" t="s">
        <v>14</v>
      </c>
      <c r="D399" s="28">
        <v>50</v>
      </c>
      <c r="E399" s="29">
        <v>10</v>
      </c>
      <c r="F399" s="28">
        <v>500</v>
      </c>
      <c r="G399" s="11">
        <f t="shared" si="41"/>
        <v>10</v>
      </c>
      <c r="H399" s="11">
        <f t="shared" si="41"/>
        <v>500</v>
      </c>
      <c r="I399" s="11" t="e">
        <f>#REF!</f>
        <v>#REF!</v>
      </c>
      <c r="J399" s="11" t="e">
        <f>#REF!</f>
        <v>#REF!</v>
      </c>
      <c r="K399" s="11" t="e">
        <f>#REF!</f>
        <v>#REF!</v>
      </c>
      <c r="L399" s="11" t="e">
        <f>#REF!</f>
        <v>#REF!</v>
      </c>
      <c r="M399" s="11" t="e">
        <f>#REF!</f>
        <v>#REF!</v>
      </c>
      <c r="N399" s="11" t="e">
        <f>#REF!</f>
        <v>#REF!</v>
      </c>
    </row>
    <row r="400" spans="1:15" s="6" customFormat="1" ht="13.5" thickBot="1" x14ac:dyDescent="0.25">
      <c r="A400" s="13"/>
      <c r="B400" s="14"/>
      <c r="C400" s="14"/>
      <c r="D400" s="15"/>
      <c r="E400" s="16">
        <f>SUM(Лист1!G395:G399)</f>
        <v>71</v>
      </c>
      <c r="F400" s="17">
        <f>SUM(Лист1!H395:H399)</f>
        <v>7280</v>
      </c>
    </row>
    <row r="401" spans="1:6" s="6" customFormat="1" ht="13.5" thickBot="1" x14ac:dyDescent="0.25">
      <c r="A401" s="13"/>
      <c r="B401" s="14"/>
      <c r="C401" s="14"/>
      <c r="D401" s="18"/>
      <c r="E401" s="16">
        <f>SUM(Лист1!G1:G400)</f>
        <v>173829.86799999999</v>
      </c>
      <c r="F401" s="17">
        <f>SUM(Лист1!H1:H400)</f>
        <v>2023389.19</v>
      </c>
    </row>
    <row r="402" spans="1:6" s="6" customFormat="1" x14ac:dyDescent="0.2"/>
  </sheetData>
  <mergeCells count="51">
    <mergeCell ref="E325:E326"/>
    <mergeCell ref="F325:F326"/>
    <mergeCell ref="A324:A326"/>
    <mergeCell ref="B324:B326"/>
    <mergeCell ref="C324:C326"/>
    <mergeCell ref="D324:D326"/>
    <mergeCell ref="E324:F324"/>
    <mergeCell ref="E262:E263"/>
    <mergeCell ref="F262:F263"/>
    <mergeCell ref="A261:A263"/>
    <mergeCell ref="B261:B263"/>
    <mergeCell ref="C261:C263"/>
    <mergeCell ref="D261:D263"/>
    <mergeCell ref="E261:F261"/>
    <mergeCell ref="E195:E196"/>
    <mergeCell ref="F195:F196"/>
    <mergeCell ref="A194:A196"/>
    <mergeCell ref="B194:B196"/>
    <mergeCell ref="C194:C196"/>
    <mergeCell ref="D194:D196"/>
    <mergeCell ref="E194:F194"/>
    <mergeCell ref="E129:E130"/>
    <mergeCell ref="F129:F130"/>
    <mergeCell ref="A128:A130"/>
    <mergeCell ref="B128:B130"/>
    <mergeCell ref="C128:C130"/>
    <mergeCell ref="D128:D130"/>
    <mergeCell ref="E128:F128"/>
    <mergeCell ref="E67:E68"/>
    <mergeCell ref="F67:F68"/>
    <mergeCell ref="A66:A68"/>
    <mergeCell ref="B66:B68"/>
    <mergeCell ref="C66:C68"/>
    <mergeCell ref="D66:D68"/>
    <mergeCell ref="E66:F66"/>
    <mergeCell ref="D11:D13"/>
    <mergeCell ref="E11:F11"/>
    <mergeCell ref="E12:E13"/>
    <mergeCell ref="F12:F13"/>
    <mergeCell ref="A1:B2"/>
    <mergeCell ref="A3:B3"/>
    <mergeCell ref="A11:A13"/>
    <mergeCell ref="B11:B13"/>
    <mergeCell ref="C11:C13"/>
    <mergeCell ref="A381:A383"/>
    <mergeCell ref="B381:B383"/>
    <mergeCell ref="C381:C383"/>
    <mergeCell ref="D381:D383"/>
    <mergeCell ref="E381:F381"/>
    <mergeCell ref="E382:E383"/>
    <mergeCell ref="F382:F383"/>
  </mergeCells>
  <printOptions horizontalCentered="1"/>
  <pageMargins left="0.39370078740157483" right="0.39370078740157483" top="0" bottom="0" header="0.51181102362204722" footer="0.51181102362204722"/>
  <pageSetup paperSize="9" scale="83" fitToHeight="0" orientation="portrait" verticalDpi="0" r:id="rId1"/>
  <rowBreaks count="6" manualBreakCount="6">
    <brk id="64" max="16383" man="1"/>
    <brk id="126" max="16383" man="1"/>
    <brk id="192" max="16383" man="1"/>
    <brk id="259" max="16383" man="1"/>
    <brk id="322" max="16383" man="1"/>
    <brk id="4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2023-02-10T12:51:53Z</cp:lastPrinted>
  <dcterms:created xsi:type="dcterms:W3CDTF">2002-01-04T14:46:51Z</dcterms:created>
  <dcterms:modified xsi:type="dcterms:W3CDTF">2023-02-20T11:44:42Z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